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1340" windowHeight="8592" activeTab="0"/>
  </bookViews>
  <sheets>
    <sheet name="Placement des Filtres" sheetId="1" r:id="rId1"/>
    <sheet name="Détail filtres" sheetId="2" r:id="rId2"/>
    <sheet name="Démarrage In-situ" sheetId="3" r:id="rId3"/>
    <sheet name="Score (seulement pour BOFAS)" sheetId="4" r:id="rId4"/>
    <sheet name="histlog" sheetId="5" state="hidden" r:id="rId5"/>
  </sheets>
  <definedNames>
    <definedName name="_xlnm.Print_Area" localSheetId="2">'Démarrage In-situ'!$B$1:$E$156</definedName>
    <definedName name="_xlnm.Print_Area" localSheetId="1">'Détail filtres'!$B$1:$P$31</definedName>
    <definedName name="_xlnm.Print_Area" localSheetId="0">'Placement des Filtres'!$B$1:$E$29</definedName>
    <definedName name="_xlnm.Print_Titles" localSheetId="2">'Démarrage In-situ'!$7:$7</definedName>
  </definedNames>
  <calcPr fullCalcOnLoad="1"/>
</workbook>
</file>

<file path=xl/sharedStrings.xml><?xml version="1.0" encoding="utf-8"?>
<sst xmlns="http://schemas.openxmlformats.org/spreadsheetml/2006/main" count="340" uniqueCount="274">
  <si>
    <t>Spoelboring</t>
  </si>
  <si>
    <t>Drains</t>
  </si>
  <si>
    <t>As-built</t>
  </si>
  <si>
    <t>- bypass</t>
  </si>
  <si>
    <t>Score</t>
  </si>
  <si>
    <t>B125</t>
  </si>
  <si>
    <t>C250</t>
  </si>
  <si>
    <t>Spoelbak</t>
  </si>
  <si>
    <t>1mm</t>
  </si>
  <si>
    <t>HDPE</t>
  </si>
  <si>
    <t>Schroefdraad</t>
  </si>
  <si>
    <t>1,2-1,7mm</t>
  </si>
  <si>
    <t>&gt;5cm</t>
  </si>
  <si>
    <t>Boven grondwaterniveau : bentoniet type cebogel of compactonit of gelijkwaardig</t>
  </si>
  <si>
    <t>&gt;11%</t>
  </si>
  <si>
    <t>Bepalingen volgens standaardbestek (waarvan project specifiek van afgeweken kan worden)</t>
  </si>
  <si>
    <t>Geheugensteuntje:</t>
  </si>
  <si>
    <t>1"</t>
  </si>
  <si>
    <t>2"</t>
  </si>
  <si>
    <t>6"</t>
  </si>
  <si>
    <t>8"</t>
  </si>
  <si>
    <t>D400</t>
  </si>
  <si>
    <t>32 mm</t>
  </si>
  <si>
    <t>40 mm</t>
  </si>
  <si>
    <t>50 mm</t>
  </si>
  <si>
    <t>63 mm</t>
  </si>
  <si>
    <t>75 mm</t>
  </si>
  <si>
    <t>90 mm</t>
  </si>
  <si>
    <t>110 mm</t>
  </si>
  <si>
    <t>140 mm</t>
  </si>
  <si>
    <t>125 mm</t>
  </si>
  <si>
    <t>160 mm</t>
  </si>
  <si>
    <t>200 mm</t>
  </si>
  <si>
    <t>250 mm</t>
  </si>
  <si>
    <t>315 mm</t>
  </si>
  <si>
    <t>Dossier</t>
  </si>
  <si>
    <t>CHECKLIST LORS DU PLACEMENT DES FILTRES</t>
  </si>
  <si>
    <t>N° Dossier:</t>
  </si>
  <si>
    <t>Date</t>
  </si>
  <si>
    <t>Réalisé par</t>
  </si>
  <si>
    <t>Description</t>
  </si>
  <si>
    <t>REMARQUES</t>
  </si>
  <si>
    <t>Implantation du puits</t>
  </si>
  <si>
    <t>Technique de forage</t>
  </si>
  <si>
    <t>Récupération eau de forage/rinçage</t>
  </si>
  <si>
    <t>Diamètre forage</t>
  </si>
  <si>
    <t>Profondeur du forage</t>
  </si>
  <si>
    <t>Bouchon de bentonite</t>
  </si>
  <si>
    <t>APERCU</t>
  </si>
  <si>
    <t>En ordre (!)</t>
  </si>
  <si>
    <t>Pas en ordre (X)</t>
  </si>
  <si>
    <t>Pas d'application (-)</t>
  </si>
  <si>
    <t>Encore à définir (?)</t>
  </si>
  <si>
    <t>Annonce placement reçue à temps</t>
  </si>
  <si>
    <t>Remarques</t>
  </si>
  <si>
    <t xml:space="preserve">Les filtres doivent être placés selon (par ordre décroissant de priorité):  </t>
  </si>
  <si>
    <t>les derniers accords</t>
  </si>
  <si>
    <t>la réunion de démarrage</t>
  </si>
  <si>
    <t>le cahier des charges spécifique au projet</t>
  </si>
  <si>
    <t>le cahier des charges standard</t>
  </si>
  <si>
    <t>L'entrepreneur annonce le placement des filtres à l'expert environnemental 2 jours ouvrables avant l'installation.</t>
  </si>
  <si>
    <t>La checklist complétée est également utilisée pour la détermination du score qualité de l'entrepreneur et de l'expert environnemental. Complétez celle-ci correctement.</t>
  </si>
  <si>
    <t>Spécifications                                           /label</t>
  </si>
  <si>
    <t>Type filtre</t>
  </si>
  <si>
    <t>Date placement</t>
  </si>
  <si>
    <t>Epaisseur des fentes (mm)</t>
  </si>
  <si>
    <t>Volume bentonite (litre)</t>
  </si>
  <si>
    <t>Diamètre conduite extraction air (mm)</t>
  </si>
  <si>
    <t>Diamètre gaine d'attente</t>
  </si>
  <si>
    <t>Finition filtre</t>
  </si>
  <si>
    <t>Diamètre chambre de visite</t>
  </si>
  <si>
    <t>Classe couvercle</t>
  </si>
  <si>
    <t>Diamètre couvercle</t>
  </si>
  <si>
    <t>Pompe immergée (m³/h)</t>
  </si>
  <si>
    <t>Hauteur ns par rapport point fixe</t>
  </si>
  <si>
    <t>Hauteur sommet Pz sous ns (cm)</t>
  </si>
  <si>
    <t>Sommet crépine par rapport ns (cm)</t>
  </si>
  <si>
    <t>Autres</t>
  </si>
  <si>
    <t>Téchnique de forage</t>
  </si>
  <si>
    <t>Diamètre filtre</t>
  </si>
  <si>
    <t>Autre</t>
  </si>
  <si>
    <t>Diamètre tube d'attente</t>
  </si>
  <si>
    <t>PDA (pas d'application)</t>
  </si>
  <si>
    <t>Oui</t>
  </si>
  <si>
    <t>Non</t>
  </si>
  <si>
    <t>finition filtre</t>
  </si>
  <si>
    <t>DESCRIPTION</t>
  </si>
  <si>
    <t>REMARQUE</t>
  </si>
  <si>
    <t>- Schémas de principe</t>
  </si>
  <si>
    <t>Généralités</t>
  </si>
  <si>
    <t>- Clôture</t>
  </si>
  <si>
    <t>- Banderole BOFAS</t>
  </si>
  <si>
    <t>- Compteur électricité</t>
  </si>
  <si>
    <t>- Point de rejet cfr PA</t>
  </si>
  <si>
    <t>- Implantation de l'installation ne provoque pas de nuisance</t>
  </si>
  <si>
    <t>- Pas de nuisance sonore</t>
  </si>
  <si>
    <t>- Pas de mauvaise odeur</t>
  </si>
  <si>
    <t>Chambres/Puisards de collecte</t>
  </si>
  <si>
    <t>- diamètre et finition chambre de visite</t>
  </si>
  <si>
    <t>- type de couvercle</t>
  </si>
  <si>
    <t>- implantation</t>
  </si>
  <si>
    <t>- type couvercle</t>
  </si>
  <si>
    <t>- diamètre chambre/puisard de pompage</t>
  </si>
  <si>
    <t>- profondeur chambre/puisard de pompage (sonder à l'intérieur)</t>
  </si>
  <si>
    <t>- câble d'alimentation/tire-fil</t>
  </si>
  <si>
    <t>- diamètre couvercle puits de purge</t>
  </si>
  <si>
    <t>- type couvercle puits de purge</t>
  </si>
  <si>
    <t>Tire-fil/conduite d'alimentation dans gaine d'attente</t>
  </si>
  <si>
    <t>Tire-fil</t>
  </si>
  <si>
    <t>Manifold air</t>
  </si>
  <si>
    <t>Manifold eau</t>
  </si>
  <si>
    <t>- conduites d'aspiration marquées</t>
  </si>
  <si>
    <t>- vanne de fermeture</t>
  </si>
  <si>
    <t>- diamètre conduite d'aspiration</t>
  </si>
  <si>
    <t>Alarme automatique</t>
  </si>
  <si>
    <t>- éléments critiques connectés</t>
  </si>
  <si>
    <t>Charbon actif pour épuration de l'eau</t>
  </si>
  <si>
    <t>- volume du lit de filtration</t>
  </si>
  <si>
    <t>- quantité de charbon actif</t>
  </si>
  <si>
    <t>- point d'échantillonage influent</t>
  </si>
  <si>
    <t>- point d'échantillonage effluent</t>
  </si>
  <si>
    <t>Installation de stripping</t>
  </si>
  <si>
    <t>Séparateur d'hydrocarbures</t>
  </si>
  <si>
    <t>- filtre à coalescence</t>
  </si>
  <si>
    <t>- protection anti-débordement</t>
  </si>
  <si>
    <t>Pompes immergées</t>
  </si>
  <si>
    <t>- débitmètre cumulatif</t>
  </si>
  <si>
    <t>Pompe de surface</t>
  </si>
  <si>
    <t>- manomètre</t>
  </si>
  <si>
    <t>Charbon actif d'épuration d'air</t>
  </si>
  <si>
    <t>Extraction d'air du sol</t>
  </si>
  <si>
    <t>- déshumidificateur - raccordé à l'installation d'épuration d'eau</t>
  </si>
  <si>
    <t>- compteur horaire</t>
  </si>
  <si>
    <t>- points d'échantillonage</t>
  </si>
  <si>
    <t>Nombre</t>
  </si>
  <si>
    <t>Remarques:</t>
  </si>
  <si>
    <t>les codes de bonnes pratiques</t>
  </si>
  <si>
    <t xml:space="preserve">En fonction de ces constatations il réalise des visites complémentaires. Si des manquements étaient constatés, le démarrage ne pourra seulement avoir lieu qu'avec l'accord de BOFAS. </t>
  </si>
  <si>
    <t xml:space="preserve">L'EE reprend son nom (ou initiales), la date du contrôle et remplit la liste de contrôle. </t>
  </si>
  <si>
    <t>Points positifs et négatifs</t>
  </si>
  <si>
    <t>Nombre petits manquements</t>
  </si>
  <si>
    <t>Nombre petits points positifs</t>
  </si>
  <si>
    <t>Nombres grands points positifs</t>
  </si>
  <si>
    <t>Nombre grands manquements</t>
  </si>
  <si>
    <t>Description des manquements et points positifs</t>
  </si>
  <si>
    <t>1°contrôle</t>
  </si>
  <si>
    <t>2°Contrôle</t>
  </si>
  <si>
    <t>Largeur des fentes crépine</t>
  </si>
  <si>
    <t>Pourcentage de fentes</t>
  </si>
  <si>
    <t>Diamètre interne/externe tubage/crépine</t>
  </si>
  <si>
    <t>Matériau tubage/crépine</t>
  </si>
  <si>
    <t>Raccordement des tuyaux</t>
  </si>
  <si>
    <t>Position verticale crépine</t>
  </si>
  <si>
    <t>Gravier drainant</t>
  </si>
  <si>
    <t>Position verticale massif drainant</t>
  </si>
  <si>
    <t>les derniers accords;</t>
  </si>
  <si>
    <t>la réunion de démarrage;</t>
  </si>
  <si>
    <t>le cahier des charges spécifique au projet;</t>
  </si>
  <si>
    <t>le cahier des charges standard;</t>
  </si>
  <si>
    <t>les codes de bonnes pratiques.</t>
  </si>
  <si>
    <t xml:space="preserve">Les remarques lors des divers contrôles antérieurs ne seront pas effacées par les remarques des contrôles ultérieurs. </t>
  </si>
  <si>
    <t xml:space="preserve">Les remarques des divers contrôles antérieurs ne seront pas effacées par les remarques des contrôles ultérieurs. </t>
  </si>
  <si>
    <t>Si  l'entrepreneur signale préalablement au contrôle que certains manquements seront encore résolus, alors un ? sera repris dans la colonne statut.</t>
  </si>
  <si>
    <t>Si lors d'un deuxième contrôle, des manquements sont encore constatés, ceux-ci font l'objet d'un suivi et sont rapportés dans la colonne remarques.</t>
  </si>
  <si>
    <t>Profondeur du forage (m-ns)</t>
  </si>
  <si>
    <t>Diamètre outil de forage (mm)</t>
  </si>
  <si>
    <t>Spécifications gravier drainant (…mm - … mm)</t>
  </si>
  <si>
    <t>Volume massif drainant (litre)</t>
  </si>
  <si>
    <t>Diamètre de forage(mm) moyen</t>
  </si>
  <si>
    <t>Largeur des fentes (mm) de la crépine</t>
  </si>
  <si>
    <t>Diamètre conduite extraction/évacuation eau (mm)</t>
  </si>
  <si>
    <t>Conduite extraction/évacuation dans gaine d'attente</t>
  </si>
  <si>
    <t>Base crépine par rapport ns (cm)</t>
  </si>
  <si>
    <t>Profondeur de l'eau souterraine au démarrage par rapport sommet Pz (cm)</t>
  </si>
  <si>
    <t>EAS (Extraction Air Sol)</t>
  </si>
  <si>
    <t>IAC (Injection Air Comprimé)</t>
  </si>
  <si>
    <t>MFT (Marteau Fond deTrou)</t>
  </si>
  <si>
    <t>TC (Tarrière Creuse)</t>
  </si>
  <si>
    <t>TP (Tarrière Pleine)</t>
  </si>
  <si>
    <t>GC (Gouge à Clapet)</t>
  </si>
  <si>
    <t>GP (Gouge à Percussion)</t>
  </si>
  <si>
    <t>FRER (Forage Rotatif à l'Eau par Refoulement)</t>
  </si>
  <si>
    <t>FREA (Forage Rotatif à l'Eau par Aspiration)</t>
  </si>
  <si>
    <t>FRET (Forage Rotatif à l'Eau Tubé)</t>
  </si>
  <si>
    <t>C (Carottage)</t>
  </si>
  <si>
    <t>GPR (GeoPRobe)</t>
  </si>
  <si>
    <t>TM (Tarrière manuelle)</t>
  </si>
  <si>
    <t>Diamètre conduite d'aspiration/évacuation (mm)</t>
  </si>
  <si>
    <t>CV (Chambre de visite)</t>
  </si>
  <si>
    <t>T (Trapillon)</t>
  </si>
  <si>
    <t>M300 (Mikolit 300)</t>
  </si>
  <si>
    <t>MB (Mikolit B)</t>
  </si>
  <si>
    <t>CQSE (Cebogel QS-E)</t>
  </si>
  <si>
    <t>EP (Etui Protecteur)</t>
  </si>
  <si>
    <t>A (Aérien, sans étui protecteur)</t>
  </si>
  <si>
    <t>E (Enterré)</t>
  </si>
  <si>
    <t>EES (Extraction Eau Sol)</t>
  </si>
  <si>
    <t>EC (Extraction Combinée)</t>
  </si>
  <si>
    <t>MON (Monitoring)</t>
  </si>
  <si>
    <t>IL (Injection Liquides)</t>
  </si>
  <si>
    <t>DW (Deepwell)</t>
  </si>
  <si>
    <t>Spécifications argile gonflante</t>
  </si>
  <si>
    <t>Type argile gonflante</t>
  </si>
  <si>
    <t>CHECKLIST LORS DU DEMARRAGE IN SITU</t>
  </si>
  <si>
    <t>- Plans</t>
  </si>
  <si>
    <t>- Schéma processus (seulement en cas de variante)</t>
  </si>
  <si>
    <t>- diamètre et finition chambre de collecte</t>
  </si>
  <si>
    <t>- diamètre du couvercle</t>
  </si>
  <si>
    <t>Filtres (voir aussi onglet "Placement des Filtres")</t>
  </si>
  <si>
    <t>- marquage conforme aux plans?</t>
  </si>
  <si>
    <t>- profondeur du filtre (sonder à l'intérieur)</t>
  </si>
  <si>
    <t>- diamètre interne/externe du tube/crépine</t>
  </si>
  <si>
    <t>- matériau du tube/crépine</t>
  </si>
  <si>
    <t>- profondeur du pendule (tube d'aspiration/refoulement)</t>
  </si>
  <si>
    <t>- diamètre et matériau du pendule</t>
  </si>
  <si>
    <t>- profondeur chambre de visite suffisante?</t>
  </si>
  <si>
    <t>- capuchon sur la tète de puits</t>
  </si>
  <si>
    <t>- diamètre couvercle chambre de visite</t>
  </si>
  <si>
    <t>- diamètre et matériau conduite d'aspiration/refoulement</t>
  </si>
  <si>
    <t>- couvercle sur le chambre/puisard de pompage</t>
  </si>
  <si>
    <t>- diamètre couvercle chambre/puisard de pompage</t>
  </si>
  <si>
    <t>- type couvercle chambre/puisard de pompage</t>
  </si>
  <si>
    <t>- conduites arrivantes marquées</t>
  </si>
  <si>
    <t>- débitmètres à diaphragme (diamètre ouverture diaphragme, douilles de mesures, sections droites libres )</t>
  </si>
  <si>
    <t>- diamètre collecteur du manifold</t>
  </si>
  <si>
    <t>- présence tuyau transparent par conduite</t>
  </si>
  <si>
    <t>- présence tuyau transparent par conduite arrivante</t>
  </si>
  <si>
    <t>- présence débitmètres et type</t>
  </si>
  <si>
    <t>- diamètre conduite arrivante</t>
  </si>
  <si>
    <t>- fiche technique conforme cahier des charges</t>
  </si>
  <si>
    <t>- appareil conforme fiche technique</t>
  </si>
  <si>
    <t>- extracteur conforme fiche technique</t>
  </si>
  <si>
    <t>- commande extracteur par variateur de fréquence</t>
  </si>
  <si>
    <t>- filtre conforme fiche technique</t>
  </si>
  <si>
    <t>- fiche technique charbon actif conforme cahier des charges</t>
  </si>
  <si>
    <t>- charbon actif conforme fiche technique</t>
  </si>
  <si>
    <t>- débit nominal</t>
  </si>
  <si>
    <t>- pompe conforme fiche technique</t>
  </si>
  <si>
    <t>- bassin de rétention sous la pompe</t>
  </si>
  <si>
    <t>- niveaux d'enclenchement/déclenchement</t>
  </si>
  <si>
    <t>- débit eau nominal</t>
  </si>
  <si>
    <t>- type (tour de stripping, stripper à plaques ou à membranes)</t>
  </si>
  <si>
    <t>- point d'échantillonage influent eau</t>
  </si>
  <si>
    <t>- point d'échantillonage effluent eau</t>
  </si>
  <si>
    <t>- fiche technique ventilateur conforme cahier des charges</t>
  </si>
  <si>
    <t>- volume du lit de filtration air</t>
  </si>
  <si>
    <t>- quantité de charbon actif air</t>
  </si>
  <si>
    <t>- ventilateur conforme fiche technique</t>
  </si>
  <si>
    <t>- point d'échantillonage influent air</t>
  </si>
  <si>
    <t>- point d'échantillonage effluent air</t>
  </si>
  <si>
    <t xml:space="preserve">L'installation In Situ doit être placée selon (par ordre décroissant de priorité):  </t>
  </si>
  <si>
    <t>L'entrepreneur annonce le démarrage de l'In Situ à l'expert environnemental 2 jours ouvrables avant le démarrage.</t>
  </si>
  <si>
    <t>L'expert environnemental (EE) doit réaliser un contrôle lors du démarrage de l'In Situ.  De préférence, durant le controle, un test de démarrage aura lieu.</t>
  </si>
  <si>
    <t>Pour les remarques mentionnées pendant les contrôles ultérieurs au premier controle, l'EE fait précéder la remarques du numéro du controle (par ex. 2°).</t>
  </si>
  <si>
    <t>Aperçu des manquements et points positifs lors de la livraison et placement des installations in situ enterrées et aériennes.</t>
  </si>
  <si>
    <t>Voir checklist + mention des autres manquements</t>
  </si>
  <si>
    <t xml:space="preserve">L'expert environnemental (EAAS) doit réaliser un contrôle lors du placement des filtres. Ceci ne signifie nullement qu'il doit être présent durant toute la durée du placement.  </t>
  </si>
  <si>
    <t xml:space="preserve">L'EAAS reprend son nom (ou initiales), la date du contrôle et remplit la liste de contrôle. </t>
  </si>
  <si>
    <t>De préférence, l'EAAS est présent au début des activités de forage. En fonction de ces constatations il réalise des visites complémentaires.</t>
  </si>
  <si>
    <t>Les remarques relatives à des manquements sont valables en règle générale à TOUS les filtres. Si les manquements concernent seulement quelques filtres, alors l'EAAS reprend ceci dans les remarques.</t>
  </si>
  <si>
    <t>Pour les remarques mentionnées lors des contrôles ultérieurs au premier controle, l'EAAS fait précéder la remarques du numéro du controle (par ex. 2°)</t>
  </si>
  <si>
    <t>Information: Ce tableau peut (mais ne doit pas) être utilisé par l'EAAS pour établir l'as-built. Des valeurs possibles (non exhaustives) pour différentes spécifications sont reprises ci-dessous.</t>
  </si>
  <si>
    <t>3"</t>
  </si>
  <si>
    <t>versie</t>
  </si>
  <si>
    <t>naam</t>
  </si>
  <si>
    <t>goedgekeurd</t>
  </si>
  <si>
    <t>datum</t>
  </si>
  <si>
    <t>opmerking</t>
  </si>
  <si>
    <t>check ifv BOFAS 3</t>
  </si>
  <si>
    <t>JDW</t>
  </si>
  <si>
    <t>EG</t>
  </si>
  <si>
    <t>version 1 BOFAS 3</t>
  </si>
  <si>
    <r>
      <t>STATUT
!</t>
    </r>
    <r>
      <rPr>
        <b/>
        <sz val="8"/>
        <rFont val="Trebuchet MS"/>
        <family val="2"/>
      </rPr>
      <t xml:space="preserve"> X - ?</t>
    </r>
  </si>
  <si>
    <r>
      <t xml:space="preserve">4 </t>
    </r>
    <r>
      <rPr>
        <sz val="8"/>
        <rFont val="Trebuchet MS"/>
        <family val="2"/>
      </rPr>
      <t>1/2</t>
    </r>
    <r>
      <rPr>
        <sz val="10"/>
        <rFont val="Trebuchet MS"/>
        <family val="2"/>
      </rPr>
      <t>"</t>
    </r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</si>
</sst>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/mm/yy;@"/>
  </numFmts>
  <fonts count="42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b/>
      <sz val="12"/>
      <name val="Trebuchet MS"/>
      <family val="2"/>
    </font>
    <font>
      <sz val="10"/>
      <color indexed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Alignment="1">
      <alignment/>
    </xf>
    <xf numFmtId="14" fontId="19" fillId="0" borderId="10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11" xfId="0" applyFont="1" applyBorder="1" applyAlignment="1">
      <alignment/>
    </xf>
    <xf numFmtId="0" fontId="19" fillId="33" borderId="12" xfId="0" applyFont="1" applyFill="1" applyBorder="1" applyAlignment="1" applyProtection="1">
      <alignment horizontal="center"/>
      <protection locked="0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9" fillId="0" borderId="16" xfId="0" applyFont="1" applyBorder="1" applyAlignment="1">
      <alignment/>
    </xf>
    <xf numFmtId="0" fontId="20" fillId="0" borderId="17" xfId="0" applyFont="1" applyBorder="1" applyAlignment="1">
      <alignment horizontal="right"/>
    </xf>
    <xf numFmtId="0" fontId="20" fillId="33" borderId="10" xfId="0" applyFont="1" applyFill="1" applyBorder="1" applyAlignment="1" applyProtection="1">
      <alignment horizontal="center"/>
      <protection locked="0"/>
    </xf>
    <xf numFmtId="0" fontId="20" fillId="33" borderId="18" xfId="0" applyFont="1" applyFill="1" applyBorder="1" applyAlignment="1" applyProtection="1">
      <alignment horizontal="center"/>
      <protection locked="0"/>
    </xf>
    <xf numFmtId="0" fontId="20" fillId="0" borderId="19" xfId="0" applyFont="1" applyBorder="1" applyAlignment="1">
      <alignment horizontal="right"/>
    </xf>
    <xf numFmtId="0" fontId="20" fillId="33" borderId="20" xfId="0" applyFont="1" applyFill="1" applyBorder="1" applyAlignment="1" applyProtection="1">
      <alignment horizontal="center"/>
      <protection locked="0"/>
    </xf>
    <xf numFmtId="0" fontId="20" fillId="33" borderId="21" xfId="0" applyFont="1" applyFill="1" applyBorder="1" applyAlignment="1" applyProtection="1">
      <alignment horizontal="center"/>
      <protection locked="0"/>
    </xf>
    <xf numFmtId="0" fontId="20" fillId="0" borderId="11" xfId="0" applyFont="1" applyBorder="1" applyAlignment="1">
      <alignment horizontal="center"/>
    </xf>
    <xf numFmtId="0" fontId="20" fillId="0" borderId="22" xfId="0" applyFont="1" applyBorder="1" applyAlignment="1">
      <alignment horizontal="center" wrapText="1"/>
    </xf>
    <xf numFmtId="0" fontId="20" fillId="0" borderId="12" xfId="0" applyFont="1" applyBorder="1" applyAlignment="1">
      <alignment horizontal="center"/>
    </xf>
    <xf numFmtId="0" fontId="19" fillId="0" borderId="13" xfId="0" applyFont="1" applyBorder="1" applyAlignment="1">
      <alignment/>
    </xf>
    <xf numFmtId="0" fontId="19" fillId="0" borderId="23" xfId="0" applyFont="1" applyBorder="1" applyAlignment="1">
      <alignment wrapText="1"/>
    </xf>
    <xf numFmtId="0" fontId="19" fillId="0" borderId="24" xfId="0" applyFont="1" applyBorder="1" applyAlignment="1">
      <alignment/>
    </xf>
    <xf numFmtId="0" fontId="19" fillId="34" borderId="10" xfId="0" applyFont="1" applyFill="1" applyBorder="1" applyAlignment="1" applyProtection="1">
      <alignment horizontal="center"/>
      <protection locked="0"/>
    </xf>
    <xf numFmtId="0" fontId="19" fillId="0" borderId="25" xfId="0" applyFont="1" applyBorder="1" applyAlignment="1" applyProtection="1">
      <alignment wrapText="1"/>
      <protection locked="0"/>
    </xf>
    <xf numFmtId="0" fontId="19" fillId="0" borderId="26" xfId="0" applyFont="1" applyBorder="1" applyAlignment="1">
      <alignment horizontal="left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27" xfId="0" applyFont="1" applyBorder="1" applyAlignment="1" applyProtection="1">
      <alignment wrapText="1"/>
      <protection locked="0"/>
    </xf>
    <xf numFmtId="0" fontId="19" fillId="0" borderId="0" xfId="0" applyFont="1" applyAlignment="1">
      <alignment horizontal="left"/>
    </xf>
    <xf numFmtId="0" fontId="19" fillId="0" borderId="17" xfId="0" applyFont="1" applyBorder="1" applyAlignment="1">
      <alignment horizontal="left"/>
    </xf>
    <xf numFmtId="9" fontId="19" fillId="0" borderId="0" xfId="0" applyNumberFormat="1" applyFont="1" applyAlignment="1">
      <alignment horizontal="left"/>
    </xf>
    <xf numFmtId="0" fontId="19" fillId="0" borderId="19" xfId="0" applyFont="1" applyBorder="1" applyAlignment="1">
      <alignment horizontal="left"/>
    </xf>
    <xf numFmtId="0" fontId="19" fillId="0" borderId="20" xfId="0" applyFont="1" applyBorder="1" applyAlignment="1" applyProtection="1">
      <alignment horizontal="center"/>
      <protection locked="0"/>
    </xf>
    <xf numFmtId="0" fontId="19" fillId="0" borderId="28" xfId="0" applyFont="1" applyBorder="1" applyAlignment="1" applyProtection="1">
      <alignment wrapText="1"/>
      <protection locked="0"/>
    </xf>
    <xf numFmtId="0" fontId="20" fillId="0" borderId="11" xfId="0" applyFont="1" applyFill="1" applyBorder="1" applyAlignment="1">
      <alignment/>
    </xf>
    <xf numFmtId="0" fontId="20" fillId="0" borderId="22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19" fillId="0" borderId="29" xfId="0" applyFont="1" applyFill="1" applyBorder="1" applyAlignment="1">
      <alignment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/>
    </xf>
    <xf numFmtId="0" fontId="19" fillId="0" borderId="32" xfId="0" applyFont="1" applyFill="1" applyBorder="1" applyAlignment="1">
      <alignment/>
    </xf>
    <xf numFmtId="0" fontId="19" fillId="0" borderId="20" xfId="0" applyFont="1" applyBorder="1" applyAlignment="1">
      <alignment horizontal="center"/>
    </xf>
    <xf numFmtId="0" fontId="19" fillId="0" borderId="28" xfId="0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34" xfId="0" applyFont="1" applyBorder="1" applyAlignment="1">
      <alignment horizontal="center"/>
    </xf>
    <xf numFmtId="0" fontId="19" fillId="0" borderId="35" xfId="0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 quotePrefix="1">
      <alignment horizontal="center"/>
    </xf>
    <xf numFmtId="0" fontId="19" fillId="0" borderId="0" xfId="0" applyFont="1" applyAlignment="1">
      <alignment horizontal="left" indent="1"/>
    </xf>
    <xf numFmtId="0" fontId="19" fillId="33" borderId="0" xfId="0" applyFont="1" applyFill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33" borderId="36" xfId="0" applyFont="1" applyFill="1" applyBorder="1" applyAlignment="1" applyProtection="1">
      <alignment horizontal="left"/>
      <protection/>
    </xf>
    <xf numFmtId="0" fontId="19" fillId="35" borderId="22" xfId="0" applyFont="1" applyFill="1" applyBorder="1" applyAlignment="1" applyProtection="1">
      <alignment/>
      <protection locked="0"/>
    </xf>
    <xf numFmtId="0" fontId="19" fillId="35" borderId="12" xfId="0" applyFont="1" applyFill="1" applyBorder="1" applyAlignment="1" applyProtection="1">
      <alignment/>
      <protection locked="0"/>
    </xf>
    <xf numFmtId="0" fontId="19" fillId="33" borderId="37" xfId="0" applyFont="1" applyFill="1" applyBorder="1" applyAlignment="1" applyProtection="1">
      <alignment horizontal="left"/>
      <protection/>
    </xf>
    <xf numFmtId="0" fontId="19" fillId="0" borderId="38" xfId="0" applyFont="1" applyBorder="1" applyAlignment="1" applyProtection="1">
      <alignment horizontal="center"/>
      <protection locked="0"/>
    </xf>
    <xf numFmtId="0" fontId="19" fillId="0" borderId="25" xfId="0" applyFont="1" applyBorder="1" applyAlignment="1" applyProtection="1">
      <alignment horizontal="center"/>
      <protection locked="0"/>
    </xf>
    <xf numFmtId="14" fontId="19" fillId="0" borderId="38" xfId="0" applyNumberFormat="1" applyFont="1" applyBorder="1" applyAlignment="1" applyProtection="1">
      <alignment horizontal="center"/>
      <protection locked="0"/>
    </xf>
    <xf numFmtId="14" fontId="19" fillId="0" borderId="25" xfId="0" applyNumberFormat="1" applyFont="1" applyBorder="1" applyAlignment="1" applyProtection="1">
      <alignment horizontal="center"/>
      <protection locked="0"/>
    </xf>
    <xf numFmtId="0" fontId="19" fillId="33" borderId="26" xfId="0" applyFont="1" applyFill="1" applyBorder="1" applyAlignment="1" applyProtection="1">
      <alignment horizontal="left" wrapText="1"/>
      <protection/>
    </xf>
    <xf numFmtId="0" fontId="19" fillId="0" borderId="27" xfId="0" applyFont="1" applyBorder="1" applyAlignment="1" applyProtection="1">
      <alignment horizontal="center"/>
      <protection locked="0"/>
    </xf>
    <xf numFmtId="0" fontId="19" fillId="33" borderId="26" xfId="0" applyFont="1" applyFill="1" applyBorder="1" applyAlignment="1" applyProtection="1">
      <alignment horizontal="left"/>
      <protection/>
    </xf>
    <xf numFmtId="172" fontId="19" fillId="33" borderId="26" xfId="0" applyNumberFormat="1" applyFont="1" applyFill="1" applyBorder="1" applyAlignment="1" applyProtection="1">
      <alignment horizontal="left" wrapText="1"/>
      <protection/>
    </xf>
    <xf numFmtId="0" fontId="19" fillId="33" borderId="33" xfId="0" applyFont="1" applyFill="1" applyBorder="1" applyAlignment="1" applyProtection="1">
      <alignment horizontal="left" vertical="top" wrapText="1"/>
      <protection/>
    </xf>
    <xf numFmtId="0" fontId="19" fillId="0" borderId="34" xfId="0" applyFont="1" applyBorder="1" applyAlignment="1" applyProtection="1">
      <alignment horizontal="center" wrapText="1"/>
      <protection locked="0"/>
    </xf>
    <xf numFmtId="0" fontId="19" fillId="0" borderId="35" xfId="0" applyFont="1" applyBorder="1" applyAlignment="1" applyProtection="1">
      <alignment horizontal="center" wrapText="1"/>
      <protection locked="0"/>
    </xf>
    <xf numFmtId="0" fontId="19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23" fillId="33" borderId="0" xfId="0" applyFont="1" applyFill="1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  <xf numFmtId="0" fontId="20" fillId="0" borderId="11" xfId="0" applyFont="1" applyBorder="1" applyAlignment="1" applyProtection="1">
      <alignment/>
      <protection/>
    </xf>
    <xf numFmtId="0" fontId="19" fillId="35" borderId="12" xfId="0" applyFont="1" applyFill="1" applyBorder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20" fillId="0" borderId="39" xfId="0" applyFont="1" applyBorder="1" applyAlignment="1" applyProtection="1">
      <alignment horizontal="center"/>
      <protection/>
    </xf>
    <xf numFmtId="0" fontId="20" fillId="0" borderId="14" xfId="0" applyFont="1" applyBorder="1" applyAlignment="1" applyProtection="1">
      <alignment horizontal="center"/>
      <protection/>
    </xf>
    <xf numFmtId="0" fontId="20" fillId="0" borderId="23" xfId="0" applyFont="1" applyBorder="1" applyAlignment="1" applyProtection="1">
      <alignment horizontal="center"/>
      <protection/>
    </xf>
    <xf numFmtId="0" fontId="20" fillId="0" borderId="26" xfId="0" applyFont="1" applyBorder="1" applyAlignment="1" applyProtection="1">
      <alignment horizontal="right"/>
      <protection/>
    </xf>
    <xf numFmtId="0" fontId="20" fillId="33" borderId="27" xfId="0" applyFont="1" applyFill="1" applyBorder="1" applyAlignment="1" applyProtection="1">
      <alignment horizontal="center"/>
      <protection locked="0"/>
    </xf>
    <xf numFmtId="0" fontId="20" fillId="0" borderId="32" xfId="0" applyFont="1" applyBorder="1" applyAlignment="1" applyProtection="1">
      <alignment horizontal="right"/>
      <protection/>
    </xf>
    <xf numFmtId="0" fontId="20" fillId="33" borderId="28" xfId="0" applyFont="1" applyFill="1" applyBorder="1" applyAlignment="1" applyProtection="1">
      <alignment horizontal="center"/>
      <protection locked="0"/>
    </xf>
    <xf numFmtId="0" fontId="20" fillId="0" borderId="36" xfId="0" applyFont="1" applyBorder="1" applyAlignment="1" applyProtection="1">
      <alignment horizontal="center"/>
      <protection/>
    </xf>
    <xf numFmtId="0" fontId="20" fillId="0" borderId="22" xfId="0" applyFont="1" applyBorder="1" applyAlignment="1" applyProtection="1">
      <alignment horizontal="center" wrapText="1"/>
      <protection/>
    </xf>
    <xf numFmtId="0" fontId="20" fillId="0" borderId="12" xfId="0" applyFont="1" applyBorder="1" applyAlignment="1" applyProtection="1">
      <alignment horizontal="center"/>
      <protection/>
    </xf>
    <xf numFmtId="0" fontId="19" fillId="0" borderId="39" xfId="0" applyFont="1" applyFill="1" applyBorder="1" applyAlignment="1" applyProtection="1" quotePrefix="1">
      <alignment/>
      <protection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23" xfId="0" applyFont="1" applyBorder="1" applyAlignment="1" applyProtection="1">
      <alignment wrapText="1"/>
      <protection locked="0"/>
    </xf>
    <xf numFmtId="0" fontId="20" fillId="0" borderId="26" xfId="0" applyFont="1" applyBorder="1" applyAlignment="1" applyProtection="1">
      <alignment/>
      <protection/>
    </xf>
    <xf numFmtId="0" fontId="19" fillId="0" borderId="26" xfId="0" applyFont="1" applyBorder="1" applyAlignment="1" applyProtection="1" quotePrefix="1">
      <alignment/>
      <protection/>
    </xf>
    <xf numFmtId="0" fontId="19" fillId="0" borderId="26" xfId="0" applyFont="1" applyBorder="1" applyAlignment="1" applyProtection="1">
      <alignment/>
      <protection/>
    </xf>
    <xf numFmtId="0" fontId="19" fillId="0" borderId="32" xfId="0" applyFont="1" applyFill="1" applyBorder="1" applyAlignment="1" applyProtection="1" quotePrefix="1">
      <alignment wrapText="1"/>
      <protection/>
    </xf>
    <xf numFmtId="0" fontId="19" fillId="0" borderId="32" xfId="0" applyFont="1" applyFill="1" applyBorder="1" applyAlignment="1" applyProtection="1" quotePrefix="1">
      <alignment/>
      <protection/>
    </xf>
    <xf numFmtId="0" fontId="19" fillId="0" borderId="26" xfId="0" applyFont="1" applyBorder="1" applyAlignment="1" applyProtection="1" quotePrefix="1">
      <alignment horizontal="left"/>
      <protection/>
    </xf>
    <xf numFmtId="0" fontId="20" fillId="0" borderId="37" xfId="0" applyFont="1" applyBorder="1" applyAlignment="1" applyProtection="1">
      <alignment/>
      <protection/>
    </xf>
    <xf numFmtId="0" fontId="19" fillId="0" borderId="26" xfId="57" applyFont="1" applyBorder="1" applyAlignment="1" applyProtection="1" quotePrefix="1">
      <alignment horizontal="left"/>
      <protection/>
    </xf>
    <xf numFmtId="0" fontId="19" fillId="0" borderId="26" xfId="57" applyFont="1" applyBorder="1" applyAlignment="1" applyProtection="1" quotePrefix="1">
      <alignment horizontal="left" wrapText="1"/>
      <protection/>
    </xf>
    <xf numFmtId="0" fontId="20" fillId="0" borderId="26" xfId="0" applyFont="1" applyBorder="1" applyAlignment="1" applyProtection="1">
      <alignment horizontal="left"/>
      <protection/>
    </xf>
    <xf numFmtId="0" fontId="19" fillId="0" borderId="26" xfId="58" applyFont="1" applyBorder="1" applyAlignment="1" applyProtection="1" quotePrefix="1">
      <alignment horizontal="left"/>
      <protection/>
    </xf>
    <xf numFmtId="0" fontId="19" fillId="0" borderId="26" xfId="58" applyFont="1" applyBorder="1" applyAlignment="1" applyProtection="1" quotePrefix="1">
      <alignment horizontal="left" wrapText="1"/>
      <protection/>
    </xf>
    <xf numFmtId="0" fontId="19" fillId="0" borderId="26" xfId="58" applyFont="1" applyBorder="1" applyAlignment="1" applyProtection="1" quotePrefix="1">
      <alignment wrapText="1"/>
      <protection/>
    </xf>
    <xf numFmtId="0" fontId="19" fillId="0" borderId="26" xfId="60" applyFont="1" applyBorder="1" applyAlignment="1" applyProtection="1" quotePrefix="1">
      <alignment horizontal="left"/>
      <protection/>
    </xf>
    <xf numFmtId="0" fontId="19" fillId="0" borderId="26" xfId="60" applyFont="1" applyBorder="1" applyProtection="1" quotePrefix="1">
      <alignment/>
      <protection/>
    </xf>
    <xf numFmtId="0" fontId="19" fillId="0" borderId="26" xfId="60" applyFont="1" applyFill="1" applyBorder="1" applyProtection="1" quotePrefix="1">
      <alignment/>
      <protection/>
    </xf>
    <xf numFmtId="0" fontId="19" fillId="0" borderId="26" xfId="60" applyFont="1" applyBorder="1" applyAlignment="1" applyProtection="1" quotePrefix="1">
      <alignment wrapText="1"/>
      <protection/>
    </xf>
    <xf numFmtId="0" fontId="19" fillId="0" borderId="26" xfId="0" applyFont="1" applyFill="1" applyBorder="1" applyAlignment="1" applyProtection="1" quotePrefix="1">
      <alignment/>
      <protection/>
    </xf>
    <xf numFmtId="0" fontId="19" fillId="0" borderId="26" xfId="61" applyFont="1" applyBorder="1" applyAlignment="1" applyProtection="1" quotePrefix="1">
      <alignment horizontal="left"/>
      <protection/>
    </xf>
    <xf numFmtId="0" fontId="19" fillId="0" borderId="26" xfId="61" applyFont="1" applyBorder="1" applyProtection="1" quotePrefix="1">
      <alignment/>
      <protection/>
    </xf>
    <xf numFmtId="0" fontId="19" fillId="0" borderId="26" xfId="61" applyFont="1" applyFill="1" applyBorder="1" applyProtection="1" quotePrefix="1">
      <alignment/>
      <protection/>
    </xf>
    <xf numFmtId="0" fontId="19" fillId="0" borderId="26" xfId="61" applyFont="1" applyBorder="1" applyAlignment="1" applyProtection="1" quotePrefix="1">
      <alignment wrapText="1"/>
      <protection/>
    </xf>
    <xf numFmtId="0" fontId="20" fillId="0" borderId="26" xfId="56" applyFont="1" applyBorder="1" applyAlignment="1" applyProtection="1">
      <alignment wrapText="1"/>
      <protection/>
    </xf>
    <xf numFmtId="0" fontId="19" fillId="0" borderId="26" xfId="56" applyFont="1" applyFill="1" applyBorder="1" applyAlignment="1" applyProtection="1" quotePrefix="1">
      <alignment wrapText="1"/>
      <protection/>
    </xf>
    <xf numFmtId="0" fontId="19" fillId="0" borderId="26" xfId="56" applyFont="1" applyFill="1" applyBorder="1" applyProtection="1" quotePrefix="1">
      <alignment/>
      <protection/>
    </xf>
    <xf numFmtId="0" fontId="20" fillId="0" borderId="26" xfId="55" applyFont="1" applyBorder="1" applyProtection="1">
      <alignment/>
      <protection/>
    </xf>
    <xf numFmtId="0" fontId="19" fillId="0" borderId="26" xfId="55" applyFont="1" applyFill="1" applyBorder="1" applyProtection="1" quotePrefix="1">
      <alignment/>
      <protection/>
    </xf>
    <xf numFmtId="0" fontId="19" fillId="0" borderId="26" xfId="55" applyFont="1" applyFill="1" applyBorder="1" applyAlignment="1" applyProtection="1" quotePrefix="1">
      <alignment wrapText="1"/>
      <protection/>
    </xf>
    <xf numFmtId="0" fontId="20" fillId="0" borderId="26" xfId="54" applyFont="1" applyFill="1" applyBorder="1" applyProtection="1">
      <alignment/>
      <protection/>
    </xf>
    <xf numFmtId="0" fontId="19" fillId="0" borderId="26" xfId="54" applyFont="1" applyFill="1" applyBorder="1" applyProtection="1" quotePrefix="1">
      <alignment/>
      <protection/>
    </xf>
    <xf numFmtId="0" fontId="20" fillId="0" borderId="26" xfId="53" applyFont="1" applyFill="1" applyBorder="1" applyProtection="1">
      <alignment/>
      <protection/>
    </xf>
    <xf numFmtId="0" fontId="19" fillId="0" borderId="26" xfId="53" applyFont="1" applyFill="1" applyBorder="1" applyProtection="1" quotePrefix="1">
      <alignment/>
      <protection/>
    </xf>
    <xf numFmtId="0" fontId="20" fillId="0" borderId="26" xfId="52" applyFont="1" applyFill="1" applyBorder="1" applyProtection="1">
      <alignment/>
      <protection/>
    </xf>
    <xf numFmtId="0" fontId="19" fillId="0" borderId="26" xfId="52" applyFont="1" applyFill="1" applyBorder="1" applyProtection="1" quotePrefix="1">
      <alignment/>
      <protection/>
    </xf>
    <xf numFmtId="0" fontId="20" fillId="0" borderId="26" xfId="51" applyFont="1" applyFill="1" applyBorder="1" applyProtection="1">
      <alignment/>
      <protection/>
    </xf>
    <xf numFmtId="0" fontId="19" fillId="0" borderId="26" xfId="51" applyFont="1" applyFill="1" applyBorder="1" applyProtection="1" quotePrefix="1">
      <alignment/>
      <protection/>
    </xf>
    <xf numFmtId="0" fontId="19" fillId="0" borderId="26" xfId="51" applyFont="1" applyFill="1" applyBorder="1" applyAlignment="1" applyProtection="1" quotePrefix="1">
      <alignment wrapText="1"/>
      <protection/>
    </xf>
    <xf numFmtId="0" fontId="20" fillId="0" borderId="26" xfId="64" applyFont="1" applyFill="1" applyBorder="1" applyProtection="1">
      <alignment/>
      <protection/>
    </xf>
    <xf numFmtId="0" fontId="19" fillId="0" borderId="26" xfId="64" applyFont="1" applyFill="1" applyBorder="1" applyProtection="1" quotePrefix="1">
      <alignment/>
      <protection/>
    </xf>
    <xf numFmtId="0" fontId="19" fillId="0" borderId="26" xfId="64" applyFont="1" applyFill="1" applyBorder="1" applyAlignment="1" applyProtection="1" quotePrefix="1">
      <alignment wrapText="1"/>
      <protection/>
    </xf>
    <xf numFmtId="0" fontId="20" fillId="0" borderId="26" xfId="63" applyFont="1" applyFill="1" applyBorder="1" applyProtection="1">
      <alignment/>
      <protection/>
    </xf>
    <xf numFmtId="0" fontId="19" fillId="0" borderId="26" xfId="63" applyFont="1" applyFill="1" applyBorder="1" applyProtection="1" quotePrefix="1">
      <alignment/>
      <protection/>
    </xf>
    <xf numFmtId="0" fontId="20" fillId="0" borderId="32" xfId="62" applyFont="1" applyFill="1" applyBorder="1" applyProtection="1">
      <alignment/>
      <protection/>
    </xf>
    <xf numFmtId="0" fontId="19" fillId="0" borderId="33" xfId="0" applyFont="1" applyFill="1" applyBorder="1" applyAlignment="1" applyProtection="1" quotePrefix="1">
      <alignment/>
      <protection/>
    </xf>
    <xf numFmtId="0" fontId="19" fillId="0" borderId="34" xfId="0" applyFont="1" applyBorder="1" applyAlignment="1" applyProtection="1">
      <alignment horizontal="center"/>
      <protection locked="0"/>
    </xf>
    <xf numFmtId="0" fontId="19" fillId="0" borderId="35" xfId="0" applyFont="1" applyBorder="1" applyAlignment="1" applyProtection="1">
      <alignment wrapText="1"/>
      <protection locked="0"/>
    </xf>
    <xf numFmtId="0" fontId="20" fillId="0" borderId="36" xfId="0" applyFont="1" applyFill="1" applyBorder="1" applyAlignment="1" applyProtection="1">
      <alignment/>
      <protection/>
    </xf>
    <xf numFmtId="0" fontId="20" fillId="0" borderId="22" xfId="0" applyFont="1" applyBorder="1" applyAlignment="1" applyProtection="1">
      <alignment horizontal="center"/>
      <protection/>
    </xf>
    <xf numFmtId="0" fontId="20" fillId="0" borderId="22" xfId="0" applyFont="1" applyBorder="1" applyAlignment="1" applyProtection="1">
      <alignment wrapText="1"/>
      <protection/>
    </xf>
    <xf numFmtId="0" fontId="19" fillId="0" borderId="29" xfId="0" applyFont="1" applyFill="1" applyBorder="1" applyAlignment="1" applyProtection="1">
      <alignment/>
      <protection/>
    </xf>
    <xf numFmtId="0" fontId="19" fillId="0" borderId="30" xfId="0" applyFont="1" applyBorder="1" applyAlignment="1" applyProtection="1">
      <alignment horizontal="center"/>
      <protection/>
    </xf>
    <xf numFmtId="0" fontId="19" fillId="0" borderId="30" xfId="0" applyFont="1" applyBorder="1" applyAlignment="1" applyProtection="1">
      <alignment wrapText="1"/>
      <protection/>
    </xf>
    <xf numFmtId="0" fontId="19" fillId="0" borderId="32" xfId="0" applyFont="1" applyFill="1" applyBorder="1" applyAlignment="1" applyProtection="1">
      <alignment/>
      <protection/>
    </xf>
    <xf numFmtId="0" fontId="19" fillId="0" borderId="20" xfId="0" applyFont="1" applyBorder="1" applyAlignment="1" applyProtection="1">
      <alignment horizontal="center"/>
      <protection/>
    </xf>
    <xf numFmtId="0" fontId="19" fillId="0" borderId="20" xfId="0" applyFont="1" applyBorder="1" applyAlignment="1" applyProtection="1">
      <alignment wrapText="1"/>
      <protection/>
    </xf>
    <xf numFmtId="0" fontId="19" fillId="0" borderId="33" xfId="0" applyFont="1" applyBorder="1" applyAlignment="1" applyProtection="1">
      <alignment/>
      <protection/>
    </xf>
    <xf numFmtId="0" fontId="19" fillId="0" borderId="34" xfId="0" applyFont="1" applyBorder="1" applyAlignment="1" applyProtection="1">
      <alignment horizontal="center"/>
      <protection/>
    </xf>
    <xf numFmtId="0" fontId="19" fillId="0" borderId="34" xfId="0" applyFont="1" applyBorder="1" applyAlignment="1" applyProtection="1">
      <alignment wrapText="1"/>
      <protection/>
    </xf>
    <xf numFmtId="0" fontId="19" fillId="0" borderId="40" xfId="0" applyFont="1" applyFill="1" applyBorder="1" applyAlignment="1" applyProtection="1">
      <alignment/>
      <protection/>
    </xf>
    <xf numFmtId="0" fontId="19" fillId="0" borderId="0" xfId="0" applyFont="1" applyAlignment="1" applyProtection="1">
      <alignment horizontal="left" indent="1"/>
      <protection/>
    </xf>
    <xf numFmtId="0" fontId="20" fillId="33" borderId="0" xfId="0" applyFont="1" applyFill="1" applyAlignment="1" applyProtection="1">
      <alignment horizontal="center"/>
      <protection/>
    </xf>
    <xf numFmtId="0" fontId="20" fillId="0" borderId="36" xfId="0" applyFont="1" applyBorder="1" applyAlignment="1" applyProtection="1">
      <alignment/>
      <protection/>
    </xf>
    <xf numFmtId="0" fontId="20" fillId="0" borderId="22" xfId="0" applyFont="1" applyBorder="1" applyAlignment="1" applyProtection="1">
      <alignment/>
      <protection/>
    </xf>
    <xf numFmtId="0" fontId="20" fillId="0" borderId="12" xfId="0" applyFont="1" applyBorder="1" applyAlignment="1" applyProtection="1">
      <alignment/>
      <protection/>
    </xf>
    <xf numFmtId="0" fontId="19" fillId="0" borderId="39" xfId="0" applyFont="1" applyBorder="1" applyAlignment="1" applyProtection="1">
      <alignment/>
      <protection/>
    </xf>
    <xf numFmtId="0" fontId="19" fillId="34" borderId="14" xfId="0" applyFont="1" applyFill="1" applyBorder="1" applyAlignment="1" applyProtection="1">
      <alignment/>
      <protection locked="0"/>
    </xf>
    <xf numFmtId="0" fontId="19" fillId="0" borderId="23" xfId="0" applyFont="1" applyBorder="1" applyAlignment="1" applyProtection="1">
      <alignment wrapText="1"/>
      <protection/>
    </xf>
    <xf numFmtId="0" fontId="19" fillId="0" borderId="10" xfId="0" applyFont="1" applyBorder="1" applyAlignment="1" applyProtection="1">
      <alignment/>
      <protection/>
    </xf>
    <xf numFmtId="0" fontId="19" fillId="0" borderId="27" xfId="0" applyFont="1" applyBorder="1" applyAlignment="1" applyProtection="1">
      <alignment wrapText="1"/>
      <protection/>
    </xf>
    <xf numFmtId="0" fontId="19" fillId="0" borderId="34" xfId="0" applyFont="1" applyBorder="1" applyAlignment="1" applyProtection="1">
      <alignment/>
      <protection/>
    </xf>
    <xf numFmtId="0" fontId="19" fillId="0" borderId="35" xfId="0" applyFont="1" applyBorder="1" applyAlignment="1" applyProtection="1">
      <alignment wrapText="1"/>
      <protection/>
    </xf>
    <xf numFmtId="0" fontId="19" fillId="0" borderId="32" xfId="0" applyFont="1" applyBorder="1" applyAlignment="1" applyProtection="1">
      <alignment/>
      <protection/>
    </xf>
    <xf numFmtId="0" fontId="19" fillId="0" borderId="20" xfId="0" applyFont="1" applyBorder="1" applyAlignment="1" applyProtection="1">
      <alignment/>
      <protection/>
    </xf>
    <xf numFmtId="0" fontId="19" fillId="0" borderId="28" xfId="0" applyFont="1" applyBorder="1" applyAlignment="1" applyProtection="1">
      <alignment wrapText="1"/>
      <protection/>
    </xf>
    <xf numFmtId="0" fontId="19" fillId="36" borderId="41" xfId="0" applyFont="1" applyFill="1" applyBorder="1" applyAlignment="1" applyProtection="1">
      <alignment/>
      <protection/>
    </xf>
    <xf numFmtId="0" fontId="24" fillId="36" borderId="42" xfId="0" applyFont="1" applyFill="1" applyBorder="1" applyAlignment="1" applyProtection="1">
      <alignment/>
      <protection/>
    </xf>
    <xf numFmtId="0" fontId="19" fillId="36" borderId="43" xfId="0" applyFont="1" applyFill="1" applyBorder="1" applyAlignment="1" applyProtection="1">
      <alignment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rmal 10" xfId="51"/>
    <cellStyle name="Normal 11" xfId="52"/>
    <cellStyle name="Normal 12" xfId="53"/>
    <cellStyle name="Normal 13" xfId="54"/>
    <cellStyle name="Normal 14" xfId="55"/>
    <cellStyle name="Normal 15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rmal 8" xfId="63"/>
    <cellStyle name="Normal 9" xfId="64"/>
    <cellStyle name="Notitie" xfId="65"/>
    <cellStyle name="Ongeldig" xfId="66"/>
    <cellStyle name="Percent" xfId="67"/>
    <cellStyle name="Titel" xfId="68"/>
    <cellStyle name="Totaal" xfId="69"/>
    <cellStyle name="Uitvoer" xfId="70"/>
    <cellStyle name="Currency" xfId="71"/>
    <cellStyle name="Currency [0]" xfId="72"/>
    <cellStyle name="Verklarende tekst" xfId="73"/>
    <cellStyle name="Waarschuwingstekst" xfId="74"/>
  </cellStyles>
  <dxfs count="7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7"/>
  <sheetViews>
    <sheetView tabSelected="1" workbookViewId="0" topLeftCell="A1">
      <selection activeCell="C6" sqref="C6"/>
    </sheetView>
  </sheetViews>
  <sheetFormatPr defaultColWidth="9.140625" defaultRowHeight="12.75"/>
  <cols>
    <col min="1" max="1" width="4.00390625" style="2" customWidth="1"/>
    <col min="2" max="2" width="37.8515625" style="2" customWidth="1"/>
    <col min="3" max="3" width="11.7109375" style="5" customWidth="1"/>
    <col min="4" max="4" width="11.28125" style="5" customWidth="1"/>
    <col min="5" max="5" width="112.421875" style="2" customWidth="1"/>
    <col min="6" max="16384" width="8.8515625" style="2" customWidth="1"/>
  </cols>
  <sheetData>
    <row r="1" spans="2:5" ht="14.25">
      <c r="B1" s="4" t="s">
        <v>36</v>
      </c>
      <c r="C1" s="4"/>
      <c r="D1" s="4"/>
      <c r="E1" s="4"/>
    </row>
    <row r="2" spans="4:5" ht="15" thickBot="1">
      <c r="D2" s="6"/>
      <c r="E2" s="6"/>
    </row>
    <row r="3" spans="2:3" ht="15" thickBot="1">
      <c r="B3" s="7" t="s">
        <v>37</v>
      </c>
      <c r="C3" s="8"/>
    </row>
    <row r="4" spans="2:5" ht="14.25">
      <c r="B4" s="9"/>
      <c r="C4" s="10" t="s">
        <v>145</v>
      </c>
      <c r="D4" s="11" t="s">
        <v>146</v>
      </c>
      <c r="E4" s="12"/>
    </row>
    <row r="5" spans="2:5" ht="14.25">
      <c r="B5" s="13" t="s">
        <v>38</v>
      </c>
      <c r="C5" s="14"/>
      <c r="D5" s="15"/>
      <c r="E5" s="12"/>
    </row>
    <row r="6" spans="2:7" ht="15" thickBot="1">
      <c r="B6" s="16" t="s">
        <v>39</v>
      </c>
      <c r="C6" s="17"/>
      <c r="D6" s="18"/>
      <c r="E6" s="12"/>
      <c r="G6" s="2" t="s">
        <v>16</v>
      </c>
    </row>
    <row r="7" spans="2:7" ht="29.25" thickBot="1">
      <c r="B7" s="19" t="s">
        <v>40</v>
      </c>
      <c r="C7" s="20" t="s">
        <v>272</v>
      </c>
      <c r="D7" s="20" t="s">
        <v>272</v>
      </c>
      <c r="E7" s="21" t="s">
        <v>41</v>
      </c>
      <c r="G7" s="2" t="s">
        <v>15</v>
      </c>
    </row>
    <row r="8" spans="2:5" ht="14.25">
      <c r="B8" s="22"/>
      <c r="C8" s="10"/>
      <c r="D8" s="10"/>
      <c r="E8" s="23"/>
    </row>
    <row r="9" spans="2:5" ht="14.25">
      <c r="B9" s="24" t="s">
        <v>53</v>
      </c>
      <c r="C9" s="25"/>
      <c r="D9" s="25"/>
      <c r="E9" s="26"/>
    </row>
    <row r="10" spans="2:7" ht="14.25">
      <c r="B10" s="27" t="s">
        <v>42</v>
      </c>
      <c r="C10" s="25"/>
      <c r="D10" s="28"/>
      <c r="E10" s="29"/>
      <c r="G10" s="30"/>
    </row>
    <row r="11" spans="2:7" ht="14.25">
      <c r="B11" s="31" t="s">
        <v>43</v>
      </c>
      <c r="C11" s="25"/>
      <c r="D11" s="28"/>
      <c r="E11" s="29"/>
      <c r="G11" s="30" t="s">
        <v>0</v>
      </c>
    </row>
    <row r="12" spans="2:7" ht="14.25">
      <c r="B12" s="27" t="s">
        <v>44</v>
      </c>
      <c r="C12" s="25"/>
      <c r="D12" s="28"/>
      <c r="E12" s="29"/>
      <c r="G12" s="30" t="s">
        <v>7</v>
      </c>
    </row>
    <row r="13" spans="2:7" ht="14.25">
      <c r="B13" s="27" t="s">
        <v>45</v>
      </c>
      <c r="C13" s="25"/>
      <c r="D13" s="28"/>
      <c r="E13" s="29"/>
      <c r="G13" s="30"/>
    </row>
    <row r="14" spans="2:7" ht="14.25">
      <c r="B14" s="27" t="s">
        <v>46</v>
      </c>
      <c r="C14" s="25"/>
      <c r="D14" s="28"/>
      <c r="E14" s="29"/>
      <c r="G14" s="30"/>
    </row>
    <row r="15" spans="2:7" ht="14.25">
      <c r="B15" s="27" t="s">
        <v>149</v>
      </c>
      <c r="C15" s="25"/>
      <c r="D15" s="28"/>
      <c r="E15" s="29"/>
      <c r="G15" s="30"/>
    </row>
    <row r="16" spans="2:7" ht="14.25">
      <c r="B16" s="31" t="s">
        <v>150</v>
      </c>
      <c r="C16" s="25"/>
      <c r="D16" s="28"/>
      <c r="E16" s="29"/>
      <c r="G16" s="30" t="s">
        <v>9</v>
      </c>
    </row>
    <row r="17" spans="2:7" ht="14.25">
      <c r="B17" s="31" t="s">
        <v>147</v>
      </c>
      <c r="C17" s="25"/>
      <c r="D17" s="28"/>
      <c r="E17" s="29"/>
      <c r="G17" s="30" t="s">
        <v>8</v>
      </c>
    </row>
    <row r="18" spans="2:7" ht="14.25">
      <c r="B18" s="31" t="s">
        <v>148</v>
      </c>
      <c r="C18" s="25"/>
      <c r="D18" s="28"/>
      <c r="E18" s="29"/>
      <c r="G18" s="32" t="s">
        <v>14</v>
      </c>
    </row>
    <row r="19" spans="2:7" ht="14.25">
      <c r="B19" s="31" t="s">
        <v>151</v>
      </c>
      <c r="C19" s="25"/>
      <c r="D19" s="28"/>
      <c r="E19" s="29"/>
      <c r="G19" s="30" t="s">
        <v>10</v>
      </c>
    </row>
    <row r="20" spans="2:7" ht="14.25">
      <c r="B20" s="27" t="s">
        <v>152</v>
      </c>
      <c r="C20" s="25"/>
      <c r="D20" s="28"/>
      <c r="E20" s="29"/>
      <c r="G20" s="30"/>
    </row>
    <row r="21" spans="2:7" ht="14.25">
      <c r="B21" s="27" t="s">
        <v>153</v>
      </c>
      <c r="C21" s="25"/>
      <c r="D21" s="28"/>
      <c r="E21" s="29"/>
      <c r="G21" s="30" t="s">
        <v>11</v>
      </c>
    </row>
    <row r="22" spans="2:7" ht="14.25">
      <c r="B22" s="31" t="s">
        <v>154</v>
      </c>
      <c r="C22" s="25"/>
      <c r="D22" s="28"/>
      <c r="E22" s="29"/>
      <c r="G22" s="30" t="s">
        <v>12</v>
      </c>
    </row>
    <row r="23" spans="2:7" ht="14.25">
      <c r="B23" s="27" t="s">
        <v>47</v>
      </c>
      <c r="C23" s="25"/>
      <c r="D23" s="28"/>
      <c r="E23" s="29"/>
      <c r="G23" s="30" t="s">
        <v>13</v>
      </c>
    </row>
    <row r="24" spans="2:7" ht="15" thickBot="1">
      <c r="B24" s="33"/>
      <c r="C24" s="34"/>
      <c r="D24" s="34"/>
      <c r="E24" s="35"/>
      <c r="G24" s="30"/>
    </row>
    <row r="25" spans="2:7" ht="15" thickBot="1">
      <c r="B25" s="36" t="s">
        <v>48</v>
      </c>
      <c r="C25" s="37" t="s">
        <v>134</v>
      </c>
      <c r="D25" s="37" t="s">
        <v>134</v>
      </c>
      <c r="E25" s="38"/>
      <c r="G25" s="30"/>
    </row>
    <row r="26" spans="2:5" ht="14.25">
      <c r="B26" s="39" t="s">
        <v>49</v>
      </c>
      <c r="C26" s="40">
        <f>COUNTIF(C$8:C$24,"!")</f>
        <v>0</v>
      </c>
      <c r="D26" s="40">
        <f>COUNTIF(D$8:D$24,"!")</f>
        <v>0</v>
      </c>
      <c r="E26" s="41"/>
    </row>
    <row r="27" spans="2:5" ht="14.25">
      <c r="B27" s="42" t="s">
        <v>50</v>
      </c>
      <c r="C27" s="43">
        <f>COUNTIF(C$8:C$24,"X")</f>
        <v>0</v>
      </c>
      <c r="D27" s="43">
        <f>COUNTIF(D$8:D$24,"X")</f>
        <v>0</v>
      </c>
      <c r="E27" s="44"/>
    </row>
    <row r="28" spans="2:5" ht="14.25">
      <c r="B28" s="42" t="s">
        <v>51</v>
      </c>
      <c r="C28" s="43">
        <f>COUNTIF(C$8:C$24,"-")</f>
        <v>0</v>
      </c>
      <c r="D28" s="43">
        <f>COUNTIF(D$8:D$24,"-")</f>
        <v>0</v>
      </c>
      <c r="E28" s="44"/>
    </row>
    <row r="29" spans="2:5" ht="15" thickBot="1">
      <c r="B29" s="45" t="s">
        <v>52</v>
      </c>
      <c r="C29" s="46">
        <f>COUNTIF(C$8:C$24,"?")-C26-C27-C28</f>
        <v>0</v>
      </c>
      <c r="D29" s="46">
        <f>COUNTIF(D$8:D$24,"?")-D26-D27-D28</f>
        <v>0</v>
      </c>
      <c r="E29" s="47"/>
    </row>
    <row r="30" ht="14.25">
      <c r="B30" s="48"/>
    </row>
    <row r="31" spans="2:4" ht="14.25">
      <c r="B31" s="2" t="s">
        <v>54</v>
      </c>
      <c r="D31" s="49"/>
    </row>
    <row r="32" ht="14.25">
      <c r="B32" s="50" t="s">
        <v>55</v>
      </c>
    </row>
    <row r="33" ht="14.25">
      <c r="C33" s="30" t="s">
        <v>155</v>
      </c>
    </row>
    <row r="34" ht="14.25">
      <c r="C34" s="30" t="s">
        <v>156</v>
      </c>
    </row>
    <row r="35" ht="14.25">
      <c r="C35" s="30" t="s">
        <v>157</v>
      </c>
    </row>
    <row r="36" ht="14.25">
      <c r="C36" s="30" t="s">
        <v>158</v>
      </c>
    </row>
    <row r="37" ht="14.25">
      <c r="C37" s="30" t="s">
        <v>159</v>
      </c>
    </row>
    <row r="38" spans="2:3" ht="14.25">
      <c r="B38" s="50" t="s">
        <v>60</v>
      </c>
      <c r="C38" s="30"/>
    </row>
    <row r="39" spans="2:3" ht="14.25">
      <c r="B39" s="50" t="s">
        <v>256</v>
      </c>
      <c r="C39" s="30"/>
    </row>
    <row r="40" spans="2:3" ht="14.25">
      <c r="B40" s="50" t="s">
        <v>258</v>
      </c>
      <c r="C40" s="30"/>
    </row>
    <row r="41" spans="2:3" ht="14.25">
      <c r="B41" s="50" t="s">
        <v>257</v>
      </c>
      <c r="C41" s="30"/>
    </row>
    <row r="42" spans="2:3" ht="14.25">
      <c r="B42" s="50" t="s">
        <v>259</v>
      </c>
      <c r="C42" s="30"/>
    </row>
    <row r="43" spans="2:3" ht="14.25">
      <c r="B43" s="50" t="s">
        <v>161</v>
      </c>
      <c r="C43" s="30"/>
    </row>
    <row r="44" spans="2:3" ht="14.25">
      <c r="B44" s="50" t="s">
        <v>260</v>
      </c>
      <c r="C44" s="30"/>
    </row>
    <row r="45" spans="2:3" ht="14.25">
      <c r="B45" s="50" t="s">
        <v>162</v>
      </c>
      <c r="C45" s="30"/>
    </row>
    <row r="46" ht="14.25">
      <c r="B46" s="50" t="s">
        <v>163</v>
      </c>
    </row>
    <row r="47" ht="14.25">
      <c r="B47" s="50" t="s">
        <v>61</v>
      </c>
    </row>
  </sheetData>
  <sheetProtection sheet="1" selectLockedCells="1"/>
  <mergeCells count="1">
    <mergeCell ref="B1:E1"/>
  </mergeCells>
  <conditionalFormatting sqref="D10:D23">
    <cfRule type="expression" priority="3" dxfId="0" stopIfTrue="1">
      <formula>NOT(OR($C10="!",$C10="-"))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6" r:id="rId1"/>
  <headerFooter alignWithMargins="0">
    <oddHeader>&amp;C&amp;F</oddHeader>
    <oddFooter>&amp;LDate d'impression: &amp;D&amp;C
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O139"/>
  <sheetViews>
    <sheetView workbookViewId="0" topLeftCell="A2">
      <selection activeCell="C30" sqref="C30"/>
    </sheetView>
  </sheetViews>
  <sheetFormatPr defaultColWidth="9.140625" defaultRowHeight="12.75"/>
  <cols>
    <col min="1" max="1" width="3.8515625" style="52" customWidth="1"/>
    <col min="2" max="2" width="48.00390625" style="52" customWidth="1"/>
    <col min="3" max="15" width="12.7109375" style="52" customWidth="1"/>
    <col min="16" max="16" width="2.7109375" style="52" customWidth="1"/>
    <col min="17" max="16384" width="9.140625" style="52" customWidth="1"/>
  </cols>
  <sheetData>
    <row r="1" spans="2:3" s="52" customFormat="1" ht="14.25">
      <c r="B1" s="51" t="s">
        <v>35</v>
      </c>
      <c r="C1" s="51">
        <f>'Placement des Filtres'!C3</f>
        <v>0</v>
      </c>
    </row>
    <row r="2" s="52" customFormat="1" ht="15" thickBot="1">
      <c r="B2" s="53"/>
    </row>
    <row r="3" spans="2:15" s="52" customFormat="1" ht="15" thickBot="1">
      <c r="B3" s="54" t="s">
        <v>62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6"/>
    </row>
    <row r="4" spans="2:15" s="52" customFormat="1" ht="14.25">
      <c r="B4" s="57" t="s">
        <v>63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9"/>
    </row>
    <row r="5" spans="2:15" s="52" customFormat="1" ht="14.25">
      <c r="B5" s="57" t="s">
        <v>64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1"/>
    </row>
    <row r="6" spans="2:15" s="52" customFormat="1" ht="14.25">
      <c r="B6" s="57" t="s">
        <v>43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9"/>
    </row>
    <row r="7" spans="2:15" s="52" customFormat="1" ht="14.25">
      <c r="B7" s="62" t="s">
        <v>164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63"/>
    </row>
    <row r="8" spans="2:15" s="52" customFormat="1" ht="14.25">
      <c r="B8" s="64" t="s">
        <v>168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63"/>
    </row>
    <row r="9" spans="2:15" s="52" customFormat="1" ht="14.25">
      <c r="B9" s="62" t="s">
        <v>165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63"/>
    </row>
    <row r="10" spans="2:15" s="52" customFormat="1" ht="14.25">
      <c r="B10" s="64" t="s">
        <v>149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63"/>
    </row>
    <row r="11" spans="2:15" s="52" customFormat="1" ht="14.25">
      <c r="B11" s="64" t="s">
        <v>169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63"/>
    </row>
    <row r="12" spans="2:15" s="52" customFormat="1" ht="14.25">
      <c r="B12" s="62" t="s">
        <v>166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63"/>
    </row>
    <row r="13" spans="2:15" s="52" customFormat="1" ht="14.25">
      <c r="B13" s="62" t="s">
        <v>167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63"/>
    </row>
    <row r="14" spans="2:15" s="52" customFormat="1" ht="14.25">
      <c r="B14" s="62" t="s">
        <v>201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63"/>
    </row>
    <row r="15" spans="2:15" s="52" customFormat="1" ht="14.25">
      <c r="B15" s="62" t="s">
        <v>66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63"/>
    </row>
    <row r="16" spans="2:15" s="52" customFormat="1" ht="12.75" customHeight="1">
      <c r="B16" s="62" t="s">
        <v>67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63"/>
    </row>
    <row r="17" spans="2:15" s="52" customFormat="1" ht="28.5">
      <c r="B17" s="62" t="s">
        <v>170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63"/>
    </row>
    <row r="18" spans="2:15" s="52" customFormat="1" ht="14.25">
      <c r="B18" s="62" t="s">
        <v>68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63"/>
    </row>
    <row r="19" spans="2:15" s="52" customFormat="1" ht="14.25">
      <c r="B19" s="62" t="s">
        <v>107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63"/>
    </row>
    <row r="20" spans="2:15" s="52" customFormat="1" ht="14.25">
      <c r="B20" s="62" t="s">
        <v>171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63"/>
    </row>
    <row r="21" spans="2:15" s="52" customFormat="1" ht="14.25">
      <c r="B21" s="62" t="s">
        <v>69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63"/>
    </row>
    <row r="22" spans="2:15" s="52" customFormat="1" ht="14.25">
      <c r="B22" s="62" t="s">
        <v>70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63"/>
    </row>
    <row r="23" spans="2:15" s="52" customFormat="1" ht="14.25">
      <c r="B23" s="62" t="s">
        <v>71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63"/>
    </row>
    <row r="24" spans="2:15" s="52" customFormat="1" ht="14.25">
      <c r="B24" s="64" t="s">
        <v>72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63"/>
    </row>
    <row r="25" spans="2:15" s="52" customFormat="1" ht="14.25">
      <c r="B25" s="62" t="s">
        <v>73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63"/>
    </row>
    <row r="26" spans="2:15" s="52" customFormat="1" ht="14.25">
      <c r="B26" s="62" t="s">
        <v>74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63"/>
    </row>
    <row r="27" spans="2:15" s="52" customFormat="1" ht="14.25">
      <c r="B27" s="62" t="s">
        <v>75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63"/>
    </row>
    <row r="28" spans="2:15" s="52" customFormat="1" ht="14.25">
      <c r="B28" s="62" t="s">
        <v>76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63"/>
    </row>
    <row r="29" spans="2:15" s="52" customFormat="1" ht="14.25">
      <c r="B29" s="62" t="s">
        <v>172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63"/>
    </row>
    <row r="30" spans="2:15" s="52" customFormat="1" ht="28.5">
      <c r="B30" s="65" t="s">
        <v>173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63"/>
    </row>
    <row r="31" spans="2:15" s="52" customFormat="1" ht="15" thickBot="1">
      <c r="B31" s="66" t="s">
        <v>54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8"/>
    </row>
    <row r="32" s="52" customFormat="1" ht="14.25">
      <c r="B32" s="53"/>
    </row>
    <row r="33" s="52" customFormat="1" ht="14.25">
      <c r="B33" s="69" t="s">
        <v>261</v>
      </c>
    </row>
    <row r="34" s="52" customFormat="1" ht="14.25">
      <c r="B34" s="53"/>
    </row>
    <row r="35" s="52" customFormat="1" ht="14.25">
      <c r="B35" s="53"/>
    </row>
    <row r="36" s="52" customFormat="1" ht="14.25">
      <c r="B36" s="70" t="s">
        <v>63</v>
      </c>
    </row>
    <row r="37" s="52" customFormat="1" ht="14.25">
      <c r="B37" s="52" t="s">
        <v>174</v>
      </c>
    </row>
    <row r="38" s="52" customFormat="1" ht="14.25">
      <c r="B38" s="52" t="s">
        <v>175</v>
      </c>
    </row>
    <row r="39" s="52" customFormat="1" ht="14.25">
      <c r="B39" s="71" t="s">
        <v>196</v>
      </c>
    </row>
    <row r="40" s="52" customFormat="1" ht="14.25">
      <c r="B40" s="52" t="s">
        <v>197</v>
      </c>
    </row>
    <row r="41" s="52" customFormat="1" ht="14.25">
      <c r="B41" s="52" t="s">
        <v>198</v>
      </c>
    </row>
    <row r="42" s="52" customFormat="1" ht="14.25">
      <c r="B42" s="52" t="s">
        <v>199</v>
      </c>
    </row>
    <row r="43" s="52" customFormat="1" ht="14.25">
      <c r="B43" s="52" t="s">
        <v>200</v>
      </c>
    </row>
    <row r="44" s="52" customFormat="1" ht="14.25">
      <c r="B44" s="52" t="s">
        <v>80</v>
      </c>
    </row>
    <row r="46" s="52" customFormat="1" ht="14.25">
      <c r="B46" s="70" t="s">
        <v>78</v>
      </c>
    </row>
    <row r="47" s="52" customFormat="1" ht="14.25">
      <c r="B47" s="52" t="s">
        <v>186</v>
      </c>
    </row>
    <row r="48" s="52" customFormat="1" ht="14.25">
      <c r="B48" s="52" t="s">
        <v>178</v>
      </c>
    </row>
    <row r="49" s="52" customFormat="1" ht="14.25">
      <c r="B49" s="52" t="s">
        <v>177</v>
      </c>
    </row>
    <row r="50" s="52" customFormat="1" ht="14.25">
      <c r="B50" s="52" t="s">
        <v>176</v>
      </c>
    </row>
    <row r="51" s="52" customFormat="1" ht="14.25">
      <c r="B51" s="52" t="s">
        <v>184</v>
      </c>
    </row>
    <row r="52" s="52" customFormat="1" ht="14.25">
      <c r="B52" s="52" t="s">
        <v>179</v>
      </c>
    </row>
    <row r="53" s="52" customFormat="1" ht="14.25">
      <c r="B53" s="52" t="s">
        <v>180</v>
      </c>
    </row>
    <row r="54" s="52" customFormat="1" ht="14.25">
      <c r="B54" s="52" t="s">
        <v>185</v>
      </c>
    </row>
    <row r="55" s="52" customFormat="1" ht="14.25">
      <c r="B55" s="52" t="s">
        <v>181</v>
      </c>
    </row>
    <row r="56" s="52" customFormat="1" ht="14.25">
      <c r="B56" s="52" t="s">
        <v>182</v>
      </c>
    </row>
    <row r="57" s="52" customFormat="1" ht="14.25">
      <c r="B57" s="52" t="s">
        <v>183</v>
      </c>
    </row>
    <row r="58" s="52" customFormat="1" ht="14.25">
      <c r="B58" s="52" t="s">
        <v>80</v>
      </c>
    </row>
    <row r="60" s="52" customFormat="1" ht="14.25">
      <c r="B60" s="70" t="s">
        <v>79</v>
      </c>
    </row>
    <row r="61" s="52" customFormat="1" ht="14.25">
      <c r="B61" s="52" t="s">
        <v>17</v>
      </c>
    </row>
    <row r="62" s="52" customFormat="1" ht="14.25">
      <c r="B62" s="52" t="s">
        <v>18</v>
      </c>
    </row>
    <row r="63" s="52" customFormat="1" ht="14.25">
      <c r="B63" s="52" t="s">
        <v>262</v>
      </c>
    </row>
    <row r="64" s="52" customFormat="1" ht="14.25">
      <c r="B64" s="52" t="s">
        <v>273</v>
      </c>
    </row>
    <row r="65" s="52" customFormat="1" ht="14.25">
      <c r="B65" s="52" t="s">
        <v>19</v>
      </c>
    </row>
    <row r="66" s="52" customFormat="1" ht="14.25">
      <c r="B66" s="52" t="s">
        <v>20</v>
      </c>
    </row>
    <row r="67" s="52" customFormat="1" ht="14.25">
      <c r="B67" s="52" t="s">
        <v>22</v>
      </c>
    </row>
    <row r="68" s="52" customFormat="1" ht="14.25">
      <c r="B68" s="52" t="s">
        <v>23</v>
      </c>
    </row>
    <row r="69" s="52" customFormat="1" ht="14.25">
      <c r="B69" s="52" t="s">
        <v>24</v>
      </c>
    </row>
    <row r="70" s="52" customFormat="1" ht="14.25">
      <c r="B70" s="52" t="s">
        <v>25</v>
      </c>
    </row>
    <row r="71" s="52" customFormat="1" ht="14.25">
      <c r="B71" s="52" t="s">
        <v>26</v>
      </c>
    </row>
    <row r="72" s="52" customFormat="1" ht="14.25">
      <c r="B72" s="52" t="s">
        <v>27</v>
      </c>
    </row>
    <row r="73" s="52" customFormat="1" ht="14.25">
      <c r="B73" s="52" t="s">
        <v>28</v>
      </c>
    </row>
    <row r="74" s="52" customFormat="1" ht="14.25">
      <c r="B74" s="52" t="s">
        <v>30</v>
      </c>
    </row>
    <row r="75" s="52" customFormat="1" ht="14.25">
      <c r="B75" s="52" t="s">
        <v>29</v>
      </c>
    </row>
    <row r="76" s="52" customFormat="1" ht="14.25">
      <c r="B76" s="52" t="s">
        <v>31</v>
      </c>
    </row>
    <row r="77" s="52" customFormat="1" ht="14.25">
      <c r="B77" s="52" t="s">
        <v>32</v>
      </c>
    </row>
    <row r="78" s="52" customFormat="1" ht="14.25">
      <c r="B78" s="52" t="s">
        <v>33</v>
      </c>
    </row>
    <row r="79" s="52" customFormat="1" ht="14.25">
      <c r="B79" s="52" t="s">
        <v>34</v>
      </c>
    </row>
    <row r="80" s="52" customFormat="1" ht="14.25">
      <c r="B80" s="52" t="s">
        <v>80</v>
      </c>
    </row>
    <row r="82" s="52" customFormat="1" ht="14.25">
      <c r="B82" s="70" t="s">
        <v>65</v>
      </c>
    </row>
    <row r="83" s="52" customFormat="1" ht="14.25">
      <c r="B83" s="69">
        <v>0.3</v>
      </c>
    </row>
    <row r="84" s="52" customFormat="1" ht="14.25">
      <c r="B84" s="69">
        <v>0.4</v>
      </c>
    </row>
    <row r="85" s="52" customFormat="1" ht="14.25">
      <c r="B85" s="69">
        <v>0.5</v>
      </c>
    </row>
    <row r="86" s="52" customFormat="1" ht="14.25">
      <c r="B86" s="69">
        <v>0.6</v>
      </c>
    </row>
    <row r="87" s="52" customFormat="1" ht="14.25">
      <c r="B87" s="69">
        <v>0.75</v>
      </c>
    </row>
    <row r="88" s="52" customFormat="1" ht="14.25">
      <c r="B88" s="69">
        <v>0.8</v>
      </c>
    </row>
    <row r="89" s="52" customFormat="1" ht="14.25">
      <c r="B89" s="69">
        <v>1</v>
      </c>
    </row>
    <row r="90" s="52" customFormat="1" ht="14.25">
      <c r="B90" s="69">
        <v>1.25</v>
      </c>
    </row>
    <row r="91" s="52" customFormat="1" ht="14.25">
      <c r="B91" s="69">
        <v>1.5</v>
      </c>
    </row>
    <row r="92" s="52" customFormat="1" ht="14.25">
      <c r="B92" s="69">
        <v>2</v>
      </c>
    </row>
    <row r="93" s="52" customFormat="1" ht="14.25">
      <c r="B93" s="69" t="s">
        <v>80</v>
      </c>
    </row>
    <row r="95" s="52" customFormat="1" ht="14.25">
      <c r="B95" s="70" t="s">
        <v>202</v>
      </c>
    </row>
    <row r="96" s="52" customFormat="1" ht="14.25">
      <c r="B96" s="52" t="s">
        <v>190</v>
      </c>
    </row>
    <row r="97" s="52" customFormat="1" ht="14.25">
      <c r="B97" s="52" t="s">
        <v>191</v>
      </c>
    </row>
    <row r="98" s="52" customFormat="1" ht="14.25">
      <c r="B98" s="52" t="s">
        <v>192</v>
      </c>
    </row>
    <row r="99" s="52" customFormat="1" ht="14.25">
      <c r="B99" s="52" t="s">
        <v>80</v>
      </c>
    </row>
    <row r="101" s="52" customFormat="1" ht="14.25">
      <c r="B101" s="70" t="s">
        <v>187</v>
      </c>
    </row>
    <row r="102" s="52" customFormat="1" ht="14.25">
      <c r="B102" s="69" t="s">
        <v>82</v>
      </c>
    </row>
    <row r="103" s="52" customFormat="1" ht="14.25">
      <c r="B103" s="69">
        <v>25</v>
      </c>
    </row>
    <row r="104" s="52" customFormat="1" ht="14.25">
      <c r="B104" s="69">
        <v>32</v>
      </c>
    </row>
    <row r="105" s="52" customFormat="1" ht="14.25">
      <c r="B105" s="69">
        <v>40</v>
      </c>
    </row>
    <row r="106" s="52" customFormat="1" ht="14.25">
      <c r="B106" s="69">
        <v>50</v>
      </c>
    </row>
    <row r="107" s="52" customFormat="1" ht="14.25">
      <c r="B107" s="69">
        <v>63</v>
      </c>
    </row>
    <row r="108" s="52" customFormat="1" ht="14.25">
      <c r="B108" s="69">
        <v>75</v>
      </c>
    </row>
    <row r="109" s="52" customFormat="1" ht="14.25">
      <c r="B109" s="69">
        <v>90</v>
      </c>
    </row>
    <row r="110" s="52" customFormat="1" ht="14.25">
      <c r="B110" s="69">
        <v>110</v>
      </c>
    </row>
    <row r="111" s="52" customFormat="1" ht="14.25">
      <c r="B111" s="69">
        <v>125</v>
      </c>
    </row>
    <row r="112" s="52" customFormat="1" ht="14.25">
      <c r="B112" s="69" t="s">
        <v>80</v>
      </c>
    </row>
    <row r="113" s="52" customFormat="1" ht="14.25">
      <c r="B113" s="69"/>
    </row>
    <row r="114" s="52" customFormat="1" ht="14.25">
      <c r="B114" s="53" t="s">
        <v>81</v>
      </c>
    </row>
    <row r="115" s="52" customFormat="1" ht="14.25">
      <c r="B115" s="69" t="s">
        <v>82</v>
      </c>
    </row>
    <row r="116" s="52" customFormat="1" ht="14.25">
      <c r="B116" s="69">
        <v>80</v>
      </c>
    </row>
    <row r="117" s="52" customFormat="1" ht="14.25">
      <c r="B117" s="69">
        <v>110</v>
      </c>
    </row>
    <row r="118" s="52" customFormat="1" ht="14.25">
      <c r="B118" s="69">
        <v>160</v>
      </c>
    </row>
    <row r="119" s="52" customFormat="1" ht="14.25">
      <c r="B119" s="69" t="s">
        <v>80</v>
      </c>
    </row>
    <row r="120" s="52" customFormat="1" ht="14.25">
      <c r="B120" s="69"/>
    </row>
    <row r="121" s="52" customFormat="1" ht="14.25">
      <c r="B121" s="53" t="s">
        <v>108</v>
      </c>
    </row>
    <row r="122" s="52" customFormat="1" ht="14.25">
      <c r="B122" s="69" t="s">
        <v>82</v>
      </c>
    </row>
    <row r="123" s="52" customFormat="1" ht="14.25">
      <c r="B123" s="69" t="s">
        <v>83</v>
      </c>
    </row>
    <row r="124" s="52" customFormat="1" ht="14.25">
      <c r="B124" s="69" t="s">
        <v>84</v>
      </c>
    </row>
    <row r="125" s="52" customFormat="1" ht="14.25">
      <c r="B125" s="69" t="s">
        <v>80</v>
      </c>
    </row>
    <row r="126" s="52" customFormat="1" ht="14.25">
      <c r="B126" s="69"/>
    </row>
    <row r="127" s="52" customFormat="1" ht="14.25">
      <c r="B127" s="70" t="s">
        <v>85</v>
      </c>
    </row>
    <row r="128" s="52" customFormat="1" ht="14.25">
      <c r="B128" s="52" t="s">
        <v>188</v>
      </c>
    </row>
    <row r="129" s="52" customFormat="1" ht="14.25">
      <c r="B129" s="69" t="s">
        <v>189</v>
      </c>
    </row>
    <row r="130" s="52" customFormat="1" ht="14.25">
      <c r="B130" s="69" t="s">
        <v>193</v>
      </c>
    </row>
    <row r="131" s="52" customFormat="1" ht="14.25">
      <c r="B131" s="52" t="s">
        <v>194</v>
      </c>
    </row>
    <row r="132" s="52" customFormat="1" ht="14.25">
      <c r="B132" s="52" t="s">
        <v>195</v>
      </c>
    </row>
    <row r="134" s="52" customFormat="1" ht="14.25">
      <c r="B134" s="70" t="s">
        <v>71</v>
      </c>
    </row>
    <row r="135" s="52" customFormat="1" ht="14.25">
      <c r="B135" s="69" t="s">
        <v>82</v>
      </c>
    </row>
    <row r="136" s="52" customFormat="1" ht="14.25">
      <c r="B136" s="52" t="s">
        <v>5</v>
      </c>
    </row>
    <row r="137" s="52" customFormat="1" ht="14.25">
      <c r="B137" s="52" t="s">
        <v>6</v>
      </c>
    </row>
    <row r="138" s="52" customFormat="1" ht="14.25">
      <c r="B138" s="52" t="s">
        <v>21</v>
      </c>
    </row>
    <row r="139" s="52" customFormat="1" ht="14.25">
      <c r="B139" s="52" t="s">
        <v>80</v>
      </c>
    </row>
  </sheetData>
  <sheetProtection sheet="1" formatColumns="0" formatRows="0" insertColumns="0" insertRows="0" deleteColumns="0" deleteRows="0" selectLockedCells="1"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&amp;C&amp;"Trebuchet MS,Standaard"&amp;F</oddHeader>
    <oddFooter>&amp;L&amp;"Trebuchet MS,Standaard"Date d'impression: &amp;D&amp;R&amp;"Trebuchet MS,Standaard"&amp;P/&amp;N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73"/>
  <sheetViews>
    <sheetView workbookViewId="0" topLeftCell="A1">
      <selection activeCell="D9" sqref="D9"/>
    </sheetView>
  </sheetViews>
  <sheetFormatPr defaultColWidth="9.140625" defaultRowHeight="12.75"/>
  <cols>
    <col min="1" max="1" width="1.421875" style="52" customWidth="1"/>
    <col min="2" max="2" width="52.8515625" style="52" customWidth="1"/>
    <col min="3" max="3" width="11.421875" style="76" customWidth="1"/>
    <col min="4" max="4" width="12.28125" style="76" customWidth="1"/>
    <col min="5" max="5" width="98.421875" style="52" customWidth="1"/>
    <col min="6" max="16384" width="9.140625" style="52" customWidth="1"/>
  </cols>
  <sheetData>
    <row r="1" spans="2:5" s="52" customFormat="1" ht="15.75">
      <c r="B1" s="72" t="s">
        <v>203</v>
      </c>
      <c r="C1" s="72"/>
      <c r="D1" s="72"/>
      <c r="E1" s="72"/>
    </row>
    <row r="2" spans="2:5" s="52" customFormat="1" ht="16.5" thickBot="1">
      <c r="B2" s="73"/>
      <c r="C2" s="73"/>
      <c r="D2" s="73"/>
      <c r="E2" s="73"/>
    </row>
    <row r="3" spans="2:5" s="52" customFormat="1" ht="16.5" thickBot="1">
      <c r="B3" s="74" t="s">
        <v>37</v>
      </c>
      <c r="C3" s="75">
        <f>+'Placement des Filtres'!C3</f>
        <v>0</v>
      </c>
      <c r="D3" s="76"/>
      <c r="E3" s="73"/>
    </row>
    <row r="4" spans="2:5" s="52" customFormat="1" ht="15.75">
      <c r="B4" s="77"/>
      <c r="C4" s="78" t="s">
        <v>145</v>
      </c>
      <c r="D4" s="79" t="s">
        <v>146</v>
      </c>
      <c r="E4" s="73"/>
    </row>
    <row r="5" spans="2:5" s="52" customFormat="1" ht="15.75">
      <c r="B5" s="80" t="s">
        <v>38</v>
      </c>
      <c r="C5" s="14"/>
      <c r="D5" s="81"/>
      <c r="E5" s="73"/>
    </row>
    <row r="6" spans="2:4" s="52" customFormat="1" ht="15" thickBot="1">
      <c r="B6" s="82" t="s">
        <v>39</v>
      </c>
      <c r="C6" s="17"/>
      <c r="D6" s="83"/>
    </row>
    <row r="7" spans="2:5" s="52" customFormat="1" ht="29.25" thickBot="1">
      <c r="B7" s="84" t="s">
        <v>86</v>
      </c>
      <c r="C7" s="85" t="s">
        <v>272</v>
      </c>
      <c r="D7" s="85" t="s">
        <v>272</v>
      </c>
      <c r="E7" s="86" t="s">
        <v>87</v>
      </c>
    </row>
    <row r="8" spans="2:5" s="52" customFormat="1" ht="14.25">
      <c r="B8" s="87"/>
      <c r="C8" s="88"/>
      <c r="D8" s="88"/>
      <c r="E8" s="89"/>
    </row>
    <row r="9" spans="2:5" s="52" customFormat="1" ht="14.25">
      <c r="B9" s="90" t="s">
        <v>2</v>
      </c>
      <c r="C9" s="28"/>
      <c r="D9" s="28"/>
      <c r="E9" s="29"/>
    </row>
    <row r="10" spans="2:5" s="52" customFormat="1" ht="14.25">
      <c r="B10" s="91" t="s">
        <v>204</v>
      </c>
      <c r="C10" s="25"/>
      <c r="D10" s="28"/>
      <c r="E10" s="29"/>
    </row>
    <row r="11" spans="2:5" s="52" customFormat="1" ht="14.25">
      <c r="B11" s="91" t="s">
        <v>88</v>
      </c>
      <c r="C11" s="25"/>
      <c r="D11" s="28"/>
      <c r="E11" s="29"/>
    </row>
    <row r="12" spans="2:5" s="52" customFormat="1" ht="14.25">
      <c r="B12" s="92"/>
      <c r="C12" s="28"/>
      <c r="D12" s="28"/>
      <c r="E12" s="29"/>
    </row>
    <row r="13" spans="2:5" s="52" customFormat="1" ht="14.25">
      <c r="B13" s="90" t="s">
        <v>89</v>
      </c>
      <c r="C13" s="28"/>
      <c r="D13" s="28"/>
      <c r="E13" s="29"/>
    </row>
    <row r="14" spans="2:5" s="52" customFormat="1" ht="14.25">
      <c r="B14" s="91" t="s">
        <v>90</v>
      </c>
      <c r="C14" s="25"/>
      <c r="D14" s="28"/>
      <c r="E14" s="29"/>
    </row>
    <row r="15" spans="2:5" s="52" customFormat="1" ht="14.25">
      <c r="B15" s="91" t="s">
        <v>91</v>
      </c>
      <c r="C15" s="25"/>
      <c r="D15" s="28"/>
      <c r="E15" s="29"/>
    </row>
    <row r="16" spans="2:5" s="52" customFormat="1" ht="14.25">
      <c r="B16" s="91" t="s">
        <v>92</v>
      </c>
      <c r="C16" s="25"/>
      <c r="D16" s="28"/>
      <c r="E16" s="29"/>
    </row>
    <row r="17" spans="2:5" s="52" customFormat="1" ht="14.25">
      <c r="B17" s="91" t="s">
        <v>93</v>
      </c>
      <c r="C17" s="25"/>
      <c r="D17" s="28"/>
      <c r="E17" s="29"/>
    </row>
    <row r="18" spans="2:5" s="52" customFormat="1" ht="28.5">
      <c r="B18" s="93" t="s">
        <v>94</v>
      </c>
      <c r="C18" s="25"/>
      <c r="D18" s="28"/>
      <c r="E18" s="29"/>
    </row>
    <row r="19" spans="2:5" s="52" customFormat="1" ht="14.25">
      <c r="B19" s="94" t="s">
        <v>95</v>
      </c>
      <c r="C19" s="25"/>
      <c r="D19" s="28"/>
      <c r="E19" s="29"/>
    </row>
    <row r="20" spans="2:5" s="52" customFormat="1" ht="14.25">
      <c r="B20" s="91" t="s">
        <v>96</v>
      </c>
      <c r="C20" s="25"/>
      <c r="D20" s="28"/>
      <c r="E20" s="29"/>
    </row>
    <row r="21" spans="2:5" s="52" customFormat="1" ht="14.25">
      <c r="B21" s="91" t="s">
        <v>205</v>
      </c>
      <c r="C21" s="25"/>
      <c r="D21" s="28"/>
      <c r="E21" s="29"/>
    </row>
    <row r="22" spans="2:5" s="52" customFormat="1" ht="14.25">
      <c r="B22" s="91"/>
      <c r="C22" s="28"/>
      <c r="D22" s="28"/>
      <c r="E22" s="29"/>
    </row>
    <row r="23" spans="2:5" s="52" customFormat="1" ht="14.25">
      <c r="B23" s="90" t="s">
        <v>97</v>
      </c>
      <c r="C23" s="28"/>
      <c r="D23" s="28"/>
      <c r="E23" s="29"/>
    </row>
    <row r="24" spans="2:5" s="52" customFormat="1" ht="14.25">
      <c r="B24" s="95" t="s">
        <v>206</v>
      </c>
      <c r="C24" s="25"/>
      <c r="D24" s="28"/>
      <c r="E24" s="29"/>
    </row>
    <row r="25" spans="2:5" s="52" customFormat="1" ht="14.25">
      <c r="B25" s="95" t="s">
        <v>207</v>
      </c>
      <c r="C25" s="25"/>
      <c r="D25" s="28"/>
      <c r="E25" s="29"/>
    </row>
    <row r="26" spans="2:5" s="52" customFormat="1" ht="14.25">
      <c r="B26" s="95" t="s">
        <v>99</v>
      </c>
      <c r="C26" s="25"/>
      <c r="D26" s="28"/>
      <c r="E26" s="29"/>
    </row>
    <row r="27" spans="2:5" s="52" customFormat="1" ht="14.25">
      <c r="B27" s="92"/>
      <c r="C27" s="28"/>
      <c r="D27" s="28"/>
      <c r="E27" s="29"/>
    </row>
    <row r="28" spans="2:5" s="52" customFormat="1" ht="14.25">
      <c r="B28" s="96" t="s">
        <v>208</v>
      </c>
      <c r="C28" s="58"/>
      <c r="D28" s="28"/>
      <c r="E28" s="26"/>
    </row>
    <row r="29" spans="2:8" s="52" customFormat="1" ht="14.25">
      <c r="B29" s="97" t="s">
        <v>100</v>
      </c>
      <c r="C29" s="25"/>
      <c r="D29" s="28"/>
      <c r="E29" s="29"/>
      <c r="H29" s="76"/>
    </row>
    <row r="30" spans="2:8" s="52" customFormat="1" ht="14.25">
      <c r="B30" s="97" t="s">
        <v>209</v>
      </c>
      <c r="C30" s="25"/>
      <c r="D30" s="28"/>
      <c r="E30" s="29"/>
      <c r="H30" s="76"/>
    </row>
    <row r="31" spans="2:8" s="52" customFormat="1" ht="14.25">
      <c r="B31" s="97" t="s">
        <v>210</v>
      </c>
      <c r="C31" s="25"/>
      <c r="D31" s="28"/>
      <c r="E31" s="29"/>
      <c r="H31" s="76"/>
    </row>
    <row r="32" spans="2:8" s="52" customFormat="1" ht="12.75" customHeight="1">
      <c r="B32" s="98" t="s">
        <v>211</v>
      </c>
      <c r="C32" s="25"/>
      <c r="D32" s="28"/>
      <c r="E32" s="29"/>
      <c r="H32" s="76"/>
    </row>
    <row r="33" spans="2:8" s="52" customFormat="1" ht="12.75" customHeight="1">
      <c r="B33" s="98" t="s">
        <v>212</v>
      </c>
      <c r="C33" s="25"/>
      <c r="D33" s="28"/>
      <c r="E33" s="29"/>
      <c r="H33" s="76"/>
    </row>
    <row r="34" spans="2:8" s="52" customFormat="1" ht="14.25">
      <c r="B34" s="97" t="s">
        <v>213</v>
      </c>
      <c r="C34" s="25"/>
      <c r="D34" s="28"/>
      <c r="E34" s="29"/>
      <c r="H34" s="76"/>
    </row>
    <row r="35" spans="2:8" s="52" customFormat="1" ht="12.75" customHeight="1">
      <c r="B35" s="98" t="s">
        <v>214</v>
      </c>
      <c r="C35" s="25"/>
      <c r="D35" s="28"/>
      <c r="E35" s="29"/>
      <c r="H35" s="76"/>
    </row>
    <row r="36" spans="2:8" s="52" customFormat="1" ht="14.25">
      <c r="B36" s="97" t="s">
        <v>216</v>
      </c>
      <c r="C36" s="25"/>
      <c r="D36" s="28"/>
      <c r="E36" s="29"/>
      <c r="H36" s="76"/>
    </row>
    <row r="37" spans="2:8" s="52" customFormat="1" ht="14.25">
      <c r="B37" s="97" t="s">
        <v>98</v>
      </c>
      <c r="C37" s="25"/>
      <c r="D37" s="28"/>
      <c r="E37" s="29"/>
      <c r="H37" s="76"/>
    </row>
    <row r="38" spans="2:8" s="52" customFormat="1" ht="14.25">
      <c r="B38" s="97" t="s">
        <v>215</v>
      </c>
      <c r="C38" s="25"/>
      <c r="D38" s="28"/>
      <c r="E38" s="29"/>
      <c r="H38" s="76"/>
    </row>
    <row r="39" spans="2:8" s="52" customFormat="1" ht="14.25">
      <c r="B39" s="97" t="s">
        <v>217</v>
      </c>
      <c r="C39" s="25"/>
      <c r="D39" s="28"/>
      <c r="E39" s="29"/>
      <c r="H39" s="76"/>
    </row>
    <row r="40" spans="2:8" s="52" customFormat="1" ht="14.25">
      <c r="B40" s="97" t="s">
        <v>101</v>
      </c>
      <c r="C40" s="25"/>
      <c r="D40" s="28"/>
      <c r="E40" s="29"/>
      <c r="H40" s="76"/>
    </row>
    <row r="41" spans="2:5" s="52" customFormat="1" ht="14.25">
      <c r="B41" s="99"/>
      <c r="C41" s="28"/>
      <c r="D41" s="28"/>
      <c r="E41" s="29"/>
    </row>
    <row r="42" spans="2:5" s="52" customFormat="1" ht="14.25">
      <c r="B42" s="90" t="s">
        <v>1</v>
      </c>
      <c r="C42" s="28"/>
      <c r="D42" s="28"/>
      <c r="E42" s="29"/>
    </row>
    <row r="43" spans="2:5" s="52" customFormat="1" ht="14.25">
      <c r="B43" s="100" t="s">
        <v>100</v>
      </c>
      <c r="C43" s="25"/>
      <c r="D43" s="28"/>
      <c r="E43" s="29"/>
    </row>
    <row r="44" spans="2:8" s="52" customFormat="1" ht="14.25">
      <c r="B44" s="97" t="s">
        <v>209</v>
      </c>
      <c r="C44" s="25"/>
      <c r="D44" s="28"/>
      <c r="E44" s="29"/>
      <c r="H44" s="76"/>
    </row>
    <row r="45" spans="2:5" s="52" customFormat="1" ht="14.25">
      <c r="B45" s="100" t="s">
        <v>102</v>
      </c>
      <c r="C45" s="25"/>
      <c r="D45" s="28"/>
      <c r="E45" s="29"/>
    </row>
    <row r="46" spans="2:5" s="52" customFormat="1" ht="28.5">
      <c r="B46" s="101" t="s">
        <v>103</v>
      </c>
      <c r="C46" s="25"/>
      <c r="D46" s="28"/>
      <c r="E46" s="29"/>
    </row>
    <row r="47" spans="2:5" s="52" customFormat="1" ht="14.25" customHeight="1">
      <c r="B47" s="102" t="s">
        <v>218</v>
      </c>
      <c r="C47" s="25"/>
      <c r="D47" s="28"/>
      <c r="E47" s="29"/>
    </row>
    <row r="48" spans="2:5" s="52" customFormat="1" ht="14.25">
      <c r="B48" s="100" t="s">
        <v>104</v>
      </c>
      <c r="C48" s="25"/>
      <c r="D48" s="28"/>
      <c r="E48" s="29"/>
    </row>
    <row r="49" spans="2:5" s="52" customFormat="1" ht="15" customHeight="1">
      <c r="B49" s="101" t="s">
        <v>219</v>
      </c>
      <c r="C49" s="25"/>
      <c r="D49" s="28"/>
      <c r="E49" s="29"/>
    </row>
    <row r="50" spans="2:5" s="52" customFormat="1" ht="14.25" customHeight="1">
      <c r="B50" s="101" t="s">
        <v>220</v>
      </c>
      <c r="C50" s="25"/>
      <c r="D50" s="28"/>
      <c r="E50" s="29"/>
    </row>
    <row r="51" spans="2:5" s="52" customFormat="1" ht="15" customHeight="1">
      <c r="B51" s="101" t="s">
        <v>221</v>
      </c>
      <c r="C51" s="25"/>
      <c r="D51" s="28"/>
      <c r="E51" s="29"/>
    </row>
    <row r="52" spans="2:5" s="52" customFormat="1" ht="14.25">
      <c r="B52" s="100" t="s">
        <v>105</v>
      </c>
      <c r="C52" s="25"/>
      <c r="D52" s="28"/>
      <c r="E52" s="29"/>
    </row>
    <row r="53" spans="2:5" s="52" customFormat="1" ht="14.25">
      <c r="B53" s="100" t="s">
        <v>106</v>
      </c>
      <c r="C53" s="25"/>
      <c r="D53" s="28"/>
      <c r="E53" s="29"/>
    </row>
    <row r="54" spans="2:5" s="52" customFormat="1" ht="14.25">
      <c r="B54" s="92"/>
      <c r="C54" s="28"/>
      <c r="D54" s="28"/>
      <c r="E54" s="29"/>
    </row>
    <row r="55" spans="2:5" s="52" customFormat="1" ht="14.25">
      <c r="B55" s="90" t="s">
        <v>109</v>
      </c>
      <c r="C55" s="28"/>
      <c r="D55" s="28"/>
      <c r="E55" s="29"/>
    </row>
    <row r="56" spans="2:5" s="52" customFormat="1" ht="14.25">
      <c r="B56" s="103" t="s">
        <v>111</v>
      </c>
      <c r="C56" s="25"/>
      <c r="D56" s="28"/>
      <c r="E56" s="29"/>
    </row>
    <row r="57" spans="2:5" s="52" customFormat="1" ht="14.25">
      <c r="B57" s="104" t="s">
        <v>225</v>
      </c>
      <c r="C57" s="25"/>
      <c r="D57" s="28"/>
      <c r="E57" s="29"/>
    </row>
    <row r="58" spans="2:5" s="52" customFormat="1" ht="14.25">
      <c r="B58" s="105" t="s">
        <v>113</v>
      </c>
      <c r="C58" s="25"/>
      <c r="D58" s="28"/>
      <c r="E58" s="29"/>
    </row>
    <row r="59" spans="2:5" s="52" customFormat="1" ht="42.75">
      <c r="B59" s="106" t="s">
        <v>223</v>
      </c>
      <c r="C59" s="25"/>
      <c r="D59" s="28"/>
      <c r="E59" s="29"/>
    </row>
    <row r="60" spans="2:5" s="52" customFormat="1" ht="14.25">
      <c r="B60" s="104" t="s">
        <v>112</v>
      </c>
      <c r="C60" s="25"/>
      <c r="D60" s="28"/>
      <c r="E60" s="29"/>
    </row>
    <row r="61" spans="2:5" s="52" customFormat="1" ht="14.25">
      <c r="B61" s="105" t="s">
        <v>224</v>
      </c>
      <c r="C61" s="25"/>
      <c r="D61" s="28"/>
      <c r="E61" s="29"/>
    </row>
    <row r="62" spans="2:5" s="52" customFormat="1" ht="14.25">
      <c r="B62" s="107"/>
      <c r="C62" s="28"/>
      <c r="D62" s="28"/>
      <c r="E62" s="29"/>
    </row>
    <row r="63" spans="2:5" s="52" customFormat="1" ht="14.25">
      <c r="B63" s="90" t="s">
        <v>110</v>
      </c>
      <c r="C63" s="28"/>
      <c r="D63" s="28"/>
      <c r="E63" s="29"/>
    </row>
    <row r="64" spans="2:5" s="52" customFormat="1" ht="14.25">
      <c r="B64" s="108" t="s">
        <v>222</v>
      </c>
      <c r="C64" s="25"/>
      <c r="D64" s="28"/>
      <c r="E64" s="29"/>
    </row>
    <row r="65" spans="2:5" s="52" customFormat="1" ht="14.25">
      <c r="B65" s="109" t="s">
        <v>226</v>
      </c>
      <c r="C65" s="25"/>
      <c r="D65" s="28"/>
      <c r="E65" s="29"/>
    </row>
    <row r="66" spans="2:5" s="52" customFormat="1" ht="14.25">
      <c r="B66" s="110" t="s">
        <v>228</v>
      </c>
      <c r="C66" s="25"/>
      <c r="D66" s="28"/>
      <c r="E66" s="29"/>
    </row>
    <row r="67" spans="2:5" s="52" customFormat="1" ht="14.25">
      <c r="B67" s="111" t="s">
        <v>227</v>
      </c>
      <c r="C67" s="25"/>
      <c r="D67" s="28"/>
      <c r="E67" s="29"/>
    </row>
    <row r="68" spans="2:5" s="52" customFormat="1" ht="13.5" customHeight="1">
      <c r="B68" s="111" t="s">
        <v>112</v>
      </c>
      <c r="C68" s="25"/>
      <c r="D68" s="28"/>
      <c r="E68" s="29"/>
    </row>
    <row r="69" spans="2:5" s="52" customFormat="1" ht="14.25">
      <c r="B69" s="110" t="s">
        <v>224</v>
      </c>
      <c r="C69" s="25"/>
      <c r="D69" s="28"/>
      <c r="E69" s="29"/>
    </row>
    <row r="70" spans="2:5" s="52" customFormat="1" ht="14.25">
      <c r="B70" s="92"/>
      <c r="C70" s="28"/>
      <c r="D70" s="28"/>
      <c r="E70" s="29"/>
    </row>
    <row r="71" spans="2:5" s="52" customFormat="1" ht="14.25">
      <c r="B71" s="112" t="s">
        <v>130</v>
      </c>
      <c r="C71" s="28"/>
      <c r="D71" s="28"/>
      <c r="E71" s="29"/>
    </row>
    <row r="72" spans="2:5" s="52" customFormat="1" ht="28.5">
      <c r="B72" s="113" t="s">
        <v>131</v>
      </c>
      <c r="C72" s="25"/>
      <c r="D72" s="28"/>
      <c r="E72" s="29"/>
    </row>
    <row r="73" spans="2:5" s="52" customFormat="1" ht="42.75">
      <c r="B73" s="106" t="s">
        <v>223</v>
      </c>
      <c r="C73" s="25"/>
      <c r="D73" s="28"/>
      <c r="E73" s="29"/>
    </row>
    <row r="74" spans="2:5" s="52" customFormat="1" ht="14.25">
      <c r="B74" s="114" t="s">
        <v>3</v>
      </c>
      <c r="C74" s="25"/>
      <c r="D74" s="28"/>
      <c r="E74" s="29"/>
    </row>
    <row r="75" spans="2:5" s="52" customFormat="1" ht="14.25">
      <c r="B75" s="114" t="s">
        <v>128</v>
      </c>
      <c r="C75" s="25"/>
      <c r="D75" s="28"/>
      <c r="E75" s="29"/>
    </row>
    <row r="76" spans="2:5" s="52" customFormat="1" ht="14.25">
      <c r="B76" s="114" t="s">
        <v>133</v>
      </c>
      <c r="C76" s="25"/>
      <c r="D76" s="28"/>
      <c r="E76" s="29"/>
    </row>
    <row r="77" spans="2:5" s="52" customFormat="1" ht="14.25">
      <c r="B77" s="114" t="s">
        <v>229</v>
      </c>
      <c r="C77" s="25"/>
      <c r="D77" s="28"/>
      <c r="E77" s="29"/>
    </row>
    <row r="78" spans="2:5" s="52" customFormat="1" ht="14.25">
      <c r="B78" s="114" t="s">
        <v>231</v>
      </c>
      <c r="C78" s="25"/>
      <c r="D78" s="28"/>
      <c r="E78" s="29"/>
    </row>
    <row r="79" spans="2:5" s="52" customFormat="1" ht="14.25">
      <c r="B79" s="107" t="s">
        <v>232</v>
      </c>
      <c r="C79" s="25"/>
      <c r="D79" s="28"/>
      <c r="E79" s="29"/>
    </row>
    <row r="80" spans="2:5" s="52" customFormat="1" ht="14.25">
      <c r="B80" s="114" t="s">
        <v>132</v>
      </c>
      <c r="C80" s="25"/>
      <c r="D80" s="28"/>
      <c r="E80" s="29"/>
    </row>
    <row r="81" spans="2:5" s="52" customFormat="1" ht="14.25">
      <c r="B81" s="107"/>
      <c r="C81" s="28"/>
      <c r="D81" s="28"/>
      <c r="E81" s="29"/>
    </row>
    <row r="82" spans="2:5" s="52" customFormat="1" ht="14.25">
      <c r="B82" s="115" t="s">
        <v>129</v>
      </c>
      <c r="C82" s="28"/>
      <c r="D82" s="28"/>
      <c r="E82" s="29"/>
    </row>
    <row r="83" spans="2:5" s="52" customFormat="1" ht="14.25">
      <c r="B83" s="116" t="s">
        <v>117</v>
      </c>
      <c r="C83" s="25"/>
      <c r="D83" s="28"/>
      <c r="E83" s="29"/>
    </row>
    <row r="84" spans="2:5" s="52" customFormat="1" ht="14.25">
      <c r="B84" s="116" t="s">
        <v>229</v>
      </c>
      <c r="C84" s="25"/>
      <c r="D84" s="28"/>
      <c r="E84" s="29"/>
    </row>
    <row r="85" spans="2:5" s="52" customFormat="1" ht="14.25">
      <c r="B85" s="116" t="s">
        <v>233</v>
      </c>
      <c r="C85" s="25"/>
      <c r="D85" s="28"/>
      <c r="E85" s="29"/>
    </row>
    <row r="86" spans="2:5" s="52" customFormat="1" ht="14.25">
      <c r="B86" s="117" t="s">
        <v>118</v>
      </c>
      <c r="C86" s="25"/>
      <c r="D86" s="28"/>
      <c r="E86" s="29"/>
    </row>
    <row r="87" spans="2:5" s="52" customFormat="1" ht="12.75" customHeight="1">
      <c r="B87" s="117" t="s">
        <v>234</v>
      </c>
      <c r="C87" s="25"/>
      <c r="D87" s="28"/>
      <c r="E87" s="29"/>
    </row>
    <row r="88" spans="2:5" s="52" customFormat="1" ht="14.25">
      <c r="B88" s="116" t="s">
        <v>235</v>
      </c>
      <c r="C88" s="25"/>
      <c r="D88" s="28"/>
      <c r="E88" s="29"/>
    </row>
    <row r="89" spans="2:5" s="52" customFormat="1" ht="14.25">
      <c r="B89" s="116" t="s">
        <v>119</v>
      </c>
      <c r="C89" s="25"/>
      <c r="D89" s="28"/>
      <c r="E89" s="29"/>
    </row>
    <row r="90" spans="2:5" s="52" customFormat="1" ht="14.25">
      <c r="B90" s="116" t="s">
        <v>120</v>
      </c>
      <c r="C90" s="25"/>
      <c r="D90" s="28"/>
      <c r="E90" s="29"/>
    </row>
    <row r="91" spans="2:5" s="52" customFormat="1" ht="14.25">
      <c r="B91" s="107"/>
      <c r="C91" s="28"/>
      <c r="D91" s="28"/>
      <c r="E91" s="29"/>
    </row>
    <row r="92" spans="2:5" s="52" customFormat="1" ht="14.25">
      <c r="B92" s="118" t="s">
        <v>127</v>
      </c>
      <c r="C92" s="28"/>
      <c r="D92" s="28"/>
      <c r="E92" s="29"/>
    </row>
    <row r="93" spans="2:5" s="52" customFormat="1" ht="14.25">
      <c r="B93" s="119" t="s">
        <v>236</v>
      </c>
      <c r="C93" s="25"/>
      <c r="D93" s="28"/>
      <c r="E93" s="29"/>
    </row>
    <row r="94" spans="2:5" s="52" customFormat="1" ht="14.25">
      <c r="B94" s="119" t="s">
        <v>128</v>
      </c>
      <c r="C94" s="25"/>
      <c r="D94" s="28"/>
      <c r="E94" s="29"/>
    </row>
    <row r="95" spans="2:5" s="52" customFormat="1" ht="14.25">
      <c r="B95" s="119" t="s">
        <v>229</v>
      </c>
      <c r="C95" s="25"/>
      <c r="D95" s="28"/>
      <c r="E95" s="29"/>
    </row>
    <row r="96" spans="2:5" s="52" customFormat="1" ht="14.25">
      <c r="B96" s="119" t="s">
        <v>237</v>
      </c>
      <c r="C96" s="25"/>
      <c r="D96" s="28"/>
      <c r="E96" s="29"/>
    </row>
    <row r="97" spans="2:5" s="52" customFormat="1" ht="14.25">
      <c r="B97" s="119" t="s">
        <v>126</v>
      </c>
      <c r="C97" s="25"/>
      <c r="D97" s="28"/>
      <c r="E97" s="29"/>
    </row>
    <row r="98" spans="2:5" s="52" customFormat="1" ht="14.25">
      <c r="B98" s="119" t="s">
        <v>238</v>
      </c>
      <c r="C98" s="25"/>
      <c r="D98" s="28"/>
      <c r="E98" s="29"/>
    </row>
    <row r="99" spans="2:5" s="52" customFormat="1" ht="14.25">
      <c r="B99" s="107"/>
      <c r="C99" s="28"/>
      <c r="D99" s="28"/>
      <c r="E99" s="29"/>
    </row>
    <row r="100" spans="2:5" s="52" customFormat="1" ht="14.25">
      <c r="B100" s="120" t="s">
        <v>125</v>
      </c>
      <c r="C100" s="28"/>
      <c r="D100" s="28"/>
      <c r="E100" s="29"/>
    </row>
    <row r="101" spans="2:5" s="52" customFormat="1" ht="14.25">
      <c r="B101" s="121" t="s">
        <v>236</v>
      </c>
      <c r="C101" s="25"/>
      <c r="D101" s="28"/>
      <c r="E101" s="29"/>
    </row>
    <row r="102" spans="2:5" s="52" customFormat="1" ht="14.25">
      <c r="B102" s="121" t="s">
        <v>229</v>
      </c>
      <c r="C102" s="25"/>
      <c r="D102" s="28"/>
      <c r="E102" s="29"/>
    </row>
    <row r="103" spans="2:5" s="52" customFormat="1" ht="14.25">
      <c r="B103" s="121" t="s">
        <v>237</v>
      </c>
      <c r="C103" s="25"/>
      <c r="D103" s="28"/>
      <c r="E103" s="29"/>
    </row>
    <row r="104" spans="2:5" s="52" customFormat="1" ht="14.25">
      <c r="B104" s="121" t="s">
        <v>126</v>
      </c>
      <c r="C104" s="25"/>
      <c r="D104" s="28"/>
      <c r="E104" s="29"/>
    </row>
    <row r="105" spans="2:5" s="52" customFormat="1" ht="14.25">
      <c r="B105" s="121" t="s">
        <v>239</v>
      </c>
      <c r="C105" s="25"/>
      <c r="D105" s="28"/>
      <c r="E105" s="29"/>
    </row>
    <row r="106" spans="2:5" s="52" customFormat="1" ht="14.25">
      <c r="B106" s="107"/>
      <c r="C106" s="28"/>
      <c r="D106" s="28"/>
      <c r="E106" s="29"/>
    </row>
    <row r="107" spans="2:5" s="52" customFormat="1" ht="14.25">
      <c r="B107" s="122" t="s">
        <v>122</v>
      </c>
      <c r="C107" s="28"/>
      <c r="D107" s="28"/>
      <c r="E107" s="29"/>
    </row>
    <row r="108" spans="2:5" s="52" customFormat="1" ht="14.25">
      <c r="B108" s="123" t="s">
        <v>236</v>
      </c>
      <c r="C108" s="25"/>
      <c r="D108" s="28"/>
      <c r="E108" s="29"/>
    </row>
    <row r="109" spans="2:5" s="52" customFormat="1" ht="14.25">
      <c r="B109" s="123" t="s">
        <v>123</v>
      </c>
      <c r="C109" s="25"/>
      <c r="D109" s="28"/>
      <c r="E109" s="29"/>
    </row>
    <row r="110" spans="2:5" s="52" customFormat="1" ht="14.25">
      <c r="B110" s="123" t="s">
        <v>124</v>
      </c>
      <c r="C110" s="25"/>
      <c r="D110" s="28"/>
      <c r="E110" s="29"/>
    </row>
    <row r="111" spans="2:5" s="52" customFormat="1" ht="14.25">
      <c r="B111" s="123" t="s">
        <v>229</v>
      </c>
      <c r="C111" s="25"/>
      <c r="D111" s="28"/>
      <c r="E111" s="29"/>
    </row>
    <row r="112" spans="2:5" s="52" customFormat="1" ht="14.25">
      <c r="B112" s="123" t="s">
        <v>230</v>
      </c>
      <c r="C112" s="25"/>
      <c r="D112" s="28"/>
      <c r="E112" s="29"/>
    </row>
    <row r="113" spans="2:5" s="52" customFormat="1" ht="14.25">
      <c r="B113" s="123" t="s">
        <v>119</v>
      </c>
      <c r="C113" s="25"/>
      <c r="D113" s="28"/>
      <c r="E113" s="29"/>
    </row>
    <row r="114" spans="2:5" s="52" customFormat="1" ht="14.25">
      <c r="B114" s="123" t="s">
        <v>120</v>
      </c>
      <c r="C114" s="25"/>
      <c r="D114" s="28"/>
      <c r="E114" s="29"/>
    </row>
    <row r="115" spans="2:5" s="52" customFormat="1" ht="14.25">
      <c r="B115" s="107"/>
      <c r="C115" s="28"/>
      <c r="D115" s="28"/>
      <c r="E115" s="29"/>
    </row>
    <row r="116" spans="2:5" s="52" customFormat="1" ht="14.25">
      <c r="B116" s="124" t="s">
        <v>121</v>
      </c>
      <c r="C116" s="28"/>
      <c r="D116" s="28"/>
      <c r="E116" s="29"/>
    </row>
    <row r="117" spans="2:5" s="52" customFormat="1" ht="14.25">
      <c r="B117" s="125" t="s">
        <v>241</v>
      </c>
      <c r="C117" s="25"/>
      <c r="D117" s="28"/>
      <c r="E117" s="29"/>
    </row>
    <row r="118" spans="2:5" s="52" customFormat="1" ht="14.25">
      <c r="B118" s="125" t="s">
        <v>240</v>
      </c>
      <c r="C118" s="25"/>
      <c r="D118" s="28"/>
      <c r="E118" s="29"/>
    </row>
    <row r="119" spans="2:5" s="52" customFormat="1" ht="14.25">
      <c r="B119" s="123" t="s">
        <v>229</v>
      </c>
      <c r="C119" s="25"/>
      <c r="D119" s="28"/>
      <c r="E119" s="29"/>
    </row>
    <row r="120" spans="2:5" s="52" customFormat="1" ht="14.25">
      <c r="B120" s="123" t="s">
        <v>230</v>
      </c>
      <c r="C120" s="25"/>
      <c r="D120" s="28"/>
      <c r="E120" s="29"/>
    </row>
    <row r="121" spans="2:5" s="52" customFormat="1" ht="14.25">
      <c r="B121" s="125" t="s">
        <v>242</v>
      </c>
      <c r="C121" s="25"/>
      <c r="D121" s="28"/>
      <c r="E121" s="29"/>
    </row>
    <row r="122" spans="2:5" s="52" customFormat="1" ht="14.25">
      <c r="B122" s="125" t="s">
        <v>243</v>
      </c>
      <c r="C122" s="25"/>
      <c r="D122" s="28"/>
      <c r="E122" s="29"/>
    </row>
    <row r="123" spans="2:5" s="52" customFormat="1" ht="14.25">
      <c r="B123" s="125" t="s">
        <v>244</v>
      </c>
      <c r="C123" s="25"/>
      <c r="D123" s="28"/>
      <c r="E123" s="29"/>
    </row>
    <row r="124" spans="2:5" s="52" customFormat="1" ht="14.25">
      <c r="B124" s="125" t="s">
        <v>247</v>
      </c>
      <c r="C124" s="25"/>
      <c r="D124" s="28"/>
      <c r="E124" s="29"/>
    </row>
    <row r="125" spans="2:5" s="52" customFormat="1" ht="14.25">
      <c r="B125" s="125" t="s">
        <v>245</v>
      </c>
      <c r="C125" s="25"/>
      <c r="D125" s="28"/>
      <c r="E125" s="29"/>
    </row>
    <row r="126" spans="2:5" s="52" customFormat="1" ht="14.25">
      <c r="B126" s="125" t="s">
        <v>246</v>
      </c>
      <c r="C126" s="25"/>
      <c r="D126" s="28"/>
      <c r="E126" s="29"/>
    </row>
    <row r="127" spans="2:5" s="52" customFormat="1" ht="12.75" customHeight="1">
      <c r="B127" s="126" t="s">
        <v>234</v>
      </c>
      <c r="C127" s="25"/>
      <c r="D127" s="28"/>
      <c r="E127" s="29"/>
    </row>
    <row r="128" spans="2:5" s="52" customFormat="1" ht="14.25">
      <c r="B128" s="125" t="s">
        <v>235</v>
      </c>
      <c r="C128" s="25"/>
      <c r="D128" s="28"/>
      <c r="E128" s="29"/>
    </row>
    <row r="129" spans="2:5" s="52" customFormat="1" ht="14.25">
      <c r="B129" s="125" t="s">
        <v>248</v>
      </c>
      <c r="C129" s="25"/>
      <c r="D129" s="28"/>
      <c r="E129" s="29"/>
    </row>
    <row r="130" spans="2:5" s="52" customFormat="1" ht="14.25">
      <c r="B130" s="125" t="s">
        <v>249</v>
      </c>
      <c r="C130" s="25"/>
      <c r="D130" s="28"/>
      <c r="E130" s="29"/>
    </row>
    <row r="131" spans="2:5" s="52" customFormat="1" ht="14.25">
      <c r="B131" s="107"/>
      <c r="C131" s="28"/>
      <c r="D131" s="28"/>
      <c r="E131" s="29"/>
    </row>
    <row r="132" spans="2:5" s="52" customFormat="1" ht="14.25">
      <c r="B132" s="127" t="s">
        <v>116</v>
      </c>
      <c r="C132" s="28"/>
      <c r="D132" s="28"/>
      <c r="E132" s="29"/>
    </row>
    <row r="133" spans="2:5" s="52" customFormat="1" ht="14.25">
      <c r="B133" s="128" t="s">
        <v>117</v>
      </c>
      <c r="C133" s="25"/>
      <c r="D133" s="28"/>
      <c r="E133" s="29"/>
    </row>
    <row r="134" spans="2:5" s="52" customFormat="1" ht="14.25">
      <c r="B134" s="128" t="s">
        <v>229</v>
      </c>
      <c r="C134" s="25"/>
      <c r="D134" s="28"/>
      <c r="E134" s="29"/>
    </row>
    <row r="135" spans="2:5" s="52" customFormat="1" ht="14.25">
      <c r="B135" s="128" t="s">
        <v>233</v>
      </c>
      <c r="C135" s="25"/>
      <c r="D135" s="28"/>
      <c r="E135" s="29"/>
    </row>
    <row r="136" spans="2:5" s="52" customFormat="1" ht="14.25">
      <c r="B136" s="128" t="s">
        <v>118</v>
      </c>
      <c r="C136" s="25"/>
      <c r="D136" s="28"/>
      <c r="E136" s="29"/>
    </row>
    <row r="137" spans="2:5" s="52" customFormat="1" ht="12.75" customHeight="1">
      <c r="B137" s="129" t="s">
        <v>234</v>
      </c>
      <c r="C137" s="25"/>
      <c r="D137" s="28"/>
      <c r="E137" s="29"/>
    </row>
    <row r="138" spans="2:5" s="52" customFormat="1" ht="14.25">
      <c r="B138" s="128" t="s">
        <v>235</v>
      </c>
      <c r="C138" s="25"/>
      <c r="D138" s="28"/>
      <c r="E138" s="29"/>
    </row>
    <row r="139" spans="2:5" s="52" customFormat="1" ht="14.25">
      <c r="B139" s="128" t="s">
        <v>119</v>
      </c>
      <c r="C139" s="25"/>
      <c r="D139" s="28"/>
      <c r="E139" s="29"/>
    </row>
    <row r="140" spans="2:5" s="52" customFormat="1" ht="14.25">
      <c r="B140" s="128" t="s">
        <v>120</v>
      </c>
      <c r="C140" s="25"/>
      <c r="D140" s="28"/>
      <c r="E140" s="29"/>
    </row>
    <row r="141" spans="2:5" s="52" customFormat="1" ht="14.25">
      <c r="B141" s="107"/>
      <c r="C141" s="28"/>
      <c r="D141" s="28"/>
      <c r="E141" s="29"/>
    </row>
    <row r="142" spans="2:5" s="52" customFormat="1" ht="14.25">
      <c r="B142" s="130" t="s">
        <v>114</v>
      </c>
      <c r="C142" s="28"/>
      <c r="D142" s="28"/>
      <c r="E142" s="29"/>
    </row>
    <row r="143" spans="2:5" s="52" customFormat="1" ht="14.25">
      <c r="B143" s="131" t="s">
        <v>115</v>
      </c>
      <c r="C143" s="25"/>
      <c r="D143" s="28"/>
      <c r="E143" s="29"/>
    </row>
    <row r="144" spans="2:5" s="52" customFormat="1" ht="14.25">
      <c r="B144" s="94"/>
      <c r="C144" s="34"/>
      <c r="D144" s="28"/>
      <c r="E144" s="35"/>
    </row>
    <row r="145" spans="2:5" s="52" customFormat="1" ht="14.25">
      <c r="B145" s="132" t="s">
        <v>77</v>
      </c>
      <c r="C145" s="34"/>
      <c r="D145" s="28"/>
      <c r="E145" s="35"/>
    </row>
    <row r="146" spans="2:5" s="52" customFormat="1" ht="14.25">
      <c r="B146" s="94"/>
      <c r="C146" s="25"/>
      <c r="D146" s="28"/>
      <c r="E146" s="35"/>
    </row>
    <row r="147" spans="2:5" s="52" customFormat="1" ht="14.25">
      <c r="B147" s="94"/>
      <c r="C147" s="25"/>
      <c r="D147" s="28"/>
      <c r="E147" s="35"/>
    </row>
    <row r="148" spans="2:5" s="52" customFormat="1" ht="14.25">
      <c r="B148" s="94"/>
      <c r="C148" s="25"/>
      <c r="D148" s="28"/>
      <c r="E148" s="35"/>
    </row>
    <row r="149" spans="2:5" s="52" customFormat="1" ht="14.25">
      <c r="B149" s="94"/>
      <c r="C149" s="25"/>
      <c r="D149" s="28"/>
      <c r="E149" s="35"/>
    </row>
    <row r="150" spans="2:5" s="52" customFormat="1" ht="14.25">
      <c r="B150" s="94"/>
      <c r="C150" s="25"/>
      <c r="D150" s="28"/>
      <c r="E150" s="35"/>
    </row>
    <row r="151" spans="2:5" s="52" customFormat="1" ht="15" thickBot="1">
      <c r="B151" s="133"/>
      <c r="C151" s="134"/>
      <c r="D151" s="134"/>
      <c r="E151" s="135"/>
    </row>
    <row r="152" spans="2:5" s="52" customFormat="1" ht="15" thickBot="1">
      <c r="B152" s="136" t="s">
        <v>48</v>
      </c>
      <c r="C152" s="137" t="s">
        <v>134</v>
      </c>
      <c r="D152" s="137" t="s">
        <v>134</v>
      </c>
      <c r="E152" s="138"/>
    </row>
    <row r="153" spans="2:5" s="52" customFormat="1" ht="14.25">
      <c r="B153" s="139" t="s">
        <v>49</v>
      </c>
      <c r="C153" s="140">
        <f>COUNTIF(C$8:C$151,"!")</f>
        <v>0</v>
      </c>
      <c r="D153" s="140">
        <f>COUNTIF(D$8:D$151,"!")</f>
        <v>0</v>
      </c>
      <c r="E153" s="141"/>
    </row>
    <row r="154" spans="2:5" s="52" customFormat="1" ht="14.25">
      <c r="B154" s="142" t="s">
        <v>50</v>
      </c>
      <c r="C154" s="143">
        <f>COUNTIF(C$8:C$151,"X")</f>
        <v>0</v>
      </c>
      <c r="D154" s="143">
        <f>COUNTIF(D$8:D$151,"X")</f>
        <v>0</v>
      </c>
      <c r="E154" s="144"/>
    </row>
    <row r="155" spans="2:5" s="52" customFormat="1" ht="14.25">
      <c r="B155" s="142" t="s">
        <v>51</v>
      </c>
      <c r="C155" s="143">
        <f>COUNTIF(C$8:C$151,"-")</f>
        <v>0</v>
      </c>
      <c r="D155" s="143">
        <f>COUNTIF(D$8:D$151,"-")</f>
        <v>0</v>
      </c>
      <c r="E155" s="144"/>
    </row>
    <row r="156" spans="2:5" s="52" customFormat="1" ht="15" thickBot="1">
      <c r="B156" s="145" t="s">
        <v>52</v>
      </c>
      <c r="C156" s="146">
        <f>COUNTIF(C$8:C$151,"?")-C153-C154-C155</f>
        <v>0</v>
      </c>
      <c r="D156" s="146">
        <f>COUNTIF(D$8:D$151,"?")-D153-D154-D155</f>
        <v>0</v>
      </c>
      <c r="E156" s="147"/>
    </row>
    <row r="157" spans="2:4" s="52" customFormat="1" ht="14.25">
      <c r="B157" s="148"/>
      <c r="C157" s="76"/>
      <c r="D157" s="76"/>
    </row>
    <row r="158" spans="2:4" s="52" customFormat="1" ht="14.25">
      <c r="B158" s="52" t="s">
        <v>135</v>
      </c>
      <c r="C158" s="76"/>
      <c r="D158" s="76"/>
    </row>
    <row r="159" spans="2:4" s="52" customFormat="1" ht="14.25">
      <c r="B159" s="149" t="s">
        <v>250</v>
      </c>
      <c r="C159" s="76"/>
      <c r="D159" s="76"/>
    </row>
    <row r="160" spans="3:4" s="52" customFormat="1" ht="14.25">
      <c r="C160" s="69" t="s">
        <v>56</v>
      </c>
      <c r="D160" s="76"/>
    </row>
    <row r="161" spans="3:4" s="52" customFormat="1" ht="14.25">
      <c r="C161" s="69" t="s">
        <v>57</v>
      </c>
      <c r="D161" s="76"/>
    </row>
    <row r="162" spans="3:4" s="52" customFormat="1" ht="14.25">
      <c r="C162" s="69" t="s">
        <v>58</v>
      </c>
      <c r="D162" s="76"/>
    </row>
    <row r="163" spans="3:4" s="52" customFormat="1" ht="14.25">
      <c r="C163" s="69" t="s">
        <v>59</v>
      </c>
      <c r="D163" s="76"/>
    </row>
    <row r="164" spans="3:4" s="52" customFormat="1" ht="14.25">
      <c r="C164" s="69" t="s">
        <v>136</v>
      </c>
      <c r="D164" s="76"/>
    </row>
    <row r="165" spans="2:4" s="52" customFormat="1" ht="14.25">
      <c r="B165" s="149" t="s">
        <v>251</v>
      </c>
      <c r="C165" s="76"/>
      <c r="D165" s="76"/>
    </row>
    <row r="166" spans="2:4" s="52" customFormat="1" ht="14.25">
      <c r="B166" s="149" t="s">
        <v>252</v>
      </c>
      <c r="C166" s="76"/>
      <c r="D166" s="76"/>
    </row>
    <row r="167" spans="2:4" s="52" customFormat="1" ht="14.25">
      <c r="B167" s="149" t="s">
        <v>137</v>
      </c>
      <c r="C167" s="76"/>
      <c r="D167" s="76"/>
    </row>
    <row r="168" spans="2:4" s="52" customFormat="1" ht="14.25">
      <c r="B168" s="149" t="s">
        <v>138</v>
      </c>
      <c r="C168" s="76"/>
      <c r="D168" s="76"/>
    </row>
    <row r="169" spans="2:4" s="52" customFormat="1" ht="14.25">
      <c r="B169" s="149" t="s">
        <v>160</v>
      </c>
      <c r="C169" s="76"/>
      <c r="D169" s="76"/>
    </row>
    <row r="170" spans="2:4" s="52" customFormat="1" ht="14.25">
      <c r="B170" s="149" t="s">
        <v>253</v>
      </c>
      <c r="C170" s="76"/>
      <c r="D170" s="76"/>
    </row>
    <row r="171" spans="2:4" s="52" customFormat="1" ht="14.25">
      <c r="B171" s="149" t="s">
        <v>162</v>
      </c>
      <c r="C171" s="76"/>
      <c r="D171" s="76"/>
    </row>
    <row r="172" spans="2:4" s="52" customFormat="1" ht="14.25">
      <c r="B172" s="149" t="s">
        <v>163</v>
      </c>
      <c r="C172" s="76"/>
      <c r="D172" s="76"/>
    </row>
    <row r="173" spans="2:4" s="52" customFormat="1" ht="14.25">
      <c r="B173" s="149" t="s">
        <v>61</v>
      </c>
      <c r="C173" s="76"/>
      <c r="D173" s="76"/>
    </row>
  </sheetData>
  <sheetProtection sheet="1" formatColumns="0" formatRows="0" insertColumns="0" insertRows="0" selectLockedCells="1"/>
  <mergeCells count="1">
    <mergeCell ref="B1:E1"/>
  </mergeCells>
  <conditionalFormatting sqref="D151">
    <cfRule type="expression" priority="5" dxfId="0" stopIfTrue="1">
      <formula>OR($C151="NOK",$C151="?")</formula>
    </cfRule>
  </conditionalFormatting>
  <conditionalFormatting sqref="D146:D150 D83:D90 D93:D98 D101:D105 D108:D114 D133:D140 D143 D14:D21 D24:D26 D10:D11 D29:D40 D43:D53 D56:D61 D64:D69 D72:D80 D118:D130">
    <cfRule type="expression" priority="6" dxfId="0" stopIfTrue="1">
      <formula>OR($C10="X",$C10="?")</formula>
    </cfRule>
  </conditionalFormatting>
  <conditionalFormatting sqref="C10">
    <cfRule type="expression" priority="7" dxfId="0" stopIfTrue="1">
      <formula>"left($B$12;1)=""-"""</formula>
    </cfRule>
  </conditionalFormatting>
  <conditionalFormatting sqref="D146:D150 D83:D90 D93:D98 D101:D105 D108:D114 D133:D140 D143 D14:D21 D24:D26 D10:D11 D29:D40 D43:D53 D56:D61 D64:D69 D72:D80 D118:D130">
    <cfRule type="expression" priority="4" dxfId="0" stopIfTrue="1">
      <formula>NOT(OR($C10="!",$C10="-"))</formula>
    </cfRule>
  </conditionalFormatting>
  <conditionalFormatting sqref="D117">
    <cfRule type="expression" priority="2" dxfId="0" stopIfTrue="1">
      <formula>OR($C117="X",$C117="?")</formula>
    </cfRule>
  </conditionalFormatting>
  <conditionalFormatting sqref="D117">
    <cfRule type="expression" priority="1" dxfId="0" stopIfTrue="1">
      <formula>NOT(OR($C117="!",$C117="-"))</formula>
    </cfRule>
  </conditionalFormatting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5" r:id="rId2"/>
  <headerFooter alignWithMargins="0">
    <oddHeader>&amp;C&amp;"Trebuchet MS,Standaard"&amp;F&amp;R&amp;G</oddHeader>
    <oddFooter>&amp;L&amp;"Trebuchet MS,Standaard"Date d'impression: &amp;D&amp;R&amp;"Trebuchet MS,Standaard"&amp;P/&amp;N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0"/>
  <sheetViews>
    <sheetView workbookViewId="0" topLeftCell="A1">
      <selection activeCell="C14" sqref="C14"/>
    </sheetView>
  </sheetViews>
  <sheetFormatPr defaultColWidth="9.140625" defaultRowHeight="12.75"/>
  <cols>
    <col min="1" max="1" width="4.421875" style="52" customWidth="1"/>
    <col min="2" max="2" width="28.00390625" style="52" customWidth="1"/>
    <col min="3" max="3" width="9.140625" style="52" customWidth="1"/>
    <col min="4" max="4" width="99.7109375" style="52" customWidth="1"/>
    <col min="5" max="16384" width="9.140625" style="52" customWidth="1"/>
  </cols>
  <sheetData>
    <row r="2" spans="2:3" s="52" customFormat="1" ht="14.25">
      <c r="B2" s="70" t="s">
        <v>37</v>
      </c>
      <c r="C2" s="52">
        <f>+'Démarrage In-situ'!C3</f>
        <v>0</v>
      </c>
    </row>
    <row r="5" spans="2:4" s="52" customFormat="1" ht="14.25">
      <c r="B5" s="150" t="s">
        <v>254</v>
      </c>
      <c r="C5" s="150"/>
      <c r="D5" s="150"/>
    </row>
    <row r="6" s="52" customFormat="1" ht="15" thickBot="1"/>
    <row r="7" spans="2:4" s="52" customFormat="1" ht="15" thickBot="1">
      <c r="B7" s="151" t="s">
        <v>139</v>
      </c>
      <c r="C7" s="152" t="s">
        <v>134</v>
      </c>
      <c r="D7" s="153" t="s">
        <v>144</v>
      </c>
    </row>
    <row r="8" spans="2:4" s="52" customFormat="1" ht="14.25">
      <c r="B8" s="154" t="s">
        <v>140</v>
      </c>
      <c r="C8" s="155"/>
      <c r="D8" s="156" t="s">
        <v>255</v>
      </c>
    </row>
    <row r="9" spans="2:4" s="52" customFormat="1" ht="14.25">
      <c r="B9" s="92"/>
      <c r="C9" s="157"/>
      <c r="D9" s="158"/>
    </row>
    <row r="10" spans="2:4" s="52" customFormat="1" ht="15" thickBot="1">
      <c r="B10" s="145"/>
      <c r="C10" s="159"/>
      <c r="D10" s="160"/>
    </row>
    <row r="11" spans="2:4" s="52" customFormat="1" ht="14.25">
      <c r="B11" s="154" t="s">
        <v>143</v>
      </c>
      <c r="C11" s="155"/>
      <c r="D11" s="156"/>
    </row>
    <row r="12" spans="2:4" s="52" customFormat="1" ht="14.25">
      <c r="B12" s="92"/>
      <c r="C12" s="157"/>
      <c r="D12" s="158"/>
    </row>
    <row r="13" spans="2:4" s="52" customFormat="1" ht="15" thickBot="1">
      <c r="B13" s="145"/>
      <c r="C13" s="159"/>
      <c r="D13" s="160"/>
    </row>
    <row r="14" spans="2:4" s="52" customFormat="1" ht="14.25">
      <c r="B14" s="154" t="s">
        <v>141</v>
      </c>
      <c r="C14" s="155"/>
      <c r="D14" s="156"/>
    </row>
    <row r="15" spans="2:4" s="52" customFormat="1" ht="14.25">
      <c r="B15" s="92"/>
      <c r="C15" s="157"/>
      <c r="D15" s="158"/>
    </row>
    <row r="16" spans="2:4" s="52" customFormat="1" ht="15" thickBot="1">
      <c r="B16" s="145"/>
      <c r="C16" s="159"/>
      <c r="D16" s="160"/>
    </row>
    <row r="17" spans="2:4" s="52" customFormat="1" ht="14.25">
      <c r="B17" s="154" t="s">
        <v>142</v>
      </c>
      <c r="C17" s="155"/>
      <c r="D17" s="156"/>
    </row>
    <row r="18" spans="2:4" s="52" customFormat="1" ht="14.25">
      <c r="B18" s="92"/>
      <c r="C18" s="157"/>
      <c r="D18" s="158"/>
    </row>
    <row r="19" spans="2:4" s="52" customFormat="1" ht="15" thickBot="1">
      <c r="B19" s="161"/>
      <c r="C19" s="162"/>
      <c r="D19" s="163"/>
    </row>
    <row r="20" spans="2:4" s="52" customFormat="1" ht="15" thickBot="1" thickTop="1">
      <c r="B20" s="164" t="s">
        <v>4</v>
      </c>
      <c r="C20" s="165">
        <f>+C8+3*C11-C14-3*C17</f>
        <v>0</v>
      </c>
      <c r="D20" s="166" t="str">
        <f>IF(C20&lt;1,"Remarquable",IF(C20&lt;3,"Très bon",IF(C20&lt;6,"Bon",IF(C20&lt;10,"Insuffisant","Mauvais"))))</f>
        <v>Remarquable</v>
      </c>
    </row>
  </sheetData>
  <sheetProtection sheet="1" selectLockedCells="1"/>
  <mergeCells count="1">
    <mergeCell ref="B5:D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4" r:id="rId2"/>
  <headerFooter alignWithMargins="0">
    <oddHeader>&amp;C&amp;"Trebuchet MS,Standaard"&amp;F&amp;R&amp;G</oddHeader>
    <oddFooter>&amp;L&amp;"Trebuchet MS,Standaard"Date d'impression: &amp;D&amp;R&amp;"Trebuchet MS,Standaard"&amp;P/&amp;N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9.00390625" style="2" bestFit="1" customWidth="1"/>
    <col min="2" max="3" width="8.8515625" style="2" customWidth="1"/>
    <col min="4" max="4" width="11.00390625" style="2" bestFit="1" customWidth="1"/>
    <col min="5" max="5" width="31.28125" style="2" customWidth="1"/>
    <col min="6" max="16384" width="8.8515625" style="2" customWidth="1"/>
  </cols>
  <sheetData>
    <row r="1" spans="1:5" ht="14.25">
      <c r="A1" s="1" t="s">
        <v>263</v>
      </c>
      <c r="B1" s="1" t="s">
        <v>264</v>
      </c>
      <c r="C1" s="1" t="s">
        <v>265</v>
      </c>
      <c r="D1" s="1" t="s">
        <v>266</v>
      </c>
      <c r="E1" s="1" t="s">
        <v>267</v>
      </c>
    </row>
    <row r="2" spans="1:5" ht="14.25">
      <c r="A2" s="1">
        <v>1</v>
      </c>
      <c r="B2" s="1"/>
      <c r="C2" s="1"/>
      <c r="D2" s="3">
        <v>39678</v>
      </c>
      <c r="E2" s="1"/>
    </row>
    <row r="3" spans="1:5" ht="14.25">
      <c r="A3" s="1">
        <v>2</v>
      </c>
      <c r="B3" s="1"/>
      <c r="C3" s="1"/>
      <c r="D3" s="3">
        <v>39951</v>
      </c>
      <c r="E3" s="1"/>
    </row>
    <row r="4" spans="1:5" ht="14.25">
      <c r="A4" s="1">
        <v>0.1</v>
      </c>
      <c r="B4" s="1" t="s">
        <v>269</v>
      </c>
      <c r="C4" s="1"/>
      <c r="D4" s="3">
        <v>43728</v>
      </c>
      <c r="E4" s="1" t="s">
        <v>268</v>
      </c>
    </row>
    <row r="5" spans="1:5" ht="14.25">
      <c r="A5" s="1">
        <v>1</v>
      </c>
      <c r="B5" s="1" t="s">
        <v>269</v>
      </c>
      <c r="C5" s="1" t="s">
        <v>270</v>
      </c>
      <c r="D5" s="3">
        <v>43734</v>
      </c>
      <c r="E5" s="1" t="s">
        <v>271</v>
      </c>
    </row>
    <row r="6" spans="1:5" ht="14.25">
      <c r="A6" s="1"/>
      <c r="B6" s="1"/>
      <c r="C6" s="1"/>
      <c r="D6" s="1"/>
      <c r="E6" s="1"/>
    </row>
    <row r="7" spans="1:5" ht="14.25">
      <c r="A7" s="1"/>
      <c r="B7" s="1"/>
      <c r="C7" s="1"/>
      <c r="D7" s="1"/>
      <c r="E7" s="1"/>
    </row>
    <row r="8" spans="1:5" ht="14.25">
      <c r="A8" s="1"/>
      <c r="B8" s="1"/>
      <c r="C8" s="1"/>
      <c r="D8" s="1"/>
      <c r="E8" s="1"/>
    </row>
    <row r="9" spans="1:5" ht="14.25">
      <c r="A9" s="1"/>
      <c r="B9" s="1"/>
      <c r="C9" s="1"/>
      <c r="D9" s="1"/>
      <c r="E9" s="1"/>
    </row>
    <row r="10" spans="1:5" ht="14.25">
      <c r="A10" s="1"/>
      <c r="B10" s="1"/>
      <c r="C10" s="1"/>
      <c r="D10" s="1"/>
      <c r="E10" s="1"/>
    </row>
    <row r="11" spans="1:5" ht="14.25">
      <c r="A11" s="1"/>
      <c r="B11" s="1"/>
      <c r="C11" s="1"/>
      <c r="D11" s="1"/>
      <c r="E11" s="1"/>
    </row>
    <row r="12" spans="1:5" ht="14.25">
      <c r="A12" s="1"/>
      <c r="B12" s="1"/>
      <c r="C12" s="1"/>
      <c r="D12" s="1"/>
      <c r="E12" s="1"/>
    </row>
    <row r="13" spans="1:5" ht="14.25">
      <c r="A13" s="1"/>
      <c r="B13" s="1"/>
      <c r="C13" s="1"/>
      <c r="D13" s="1"/>
      <c r="E13" s="1"/>
    </row>
    <row r="14" spans="1:5" ht="14.25">
      <c r="A14" s="1"/>
      <c r="B14" s="1"/>
      <c r="C14" s="1"/>
      <c r="D14" s="1"/>
      <c r="E14" s="1"/>
    </row>
    <row r="15" spans="1:5" ht="14.25">
      <c r="A15" s="1"/>
      <c r="B15" s="1"/>
      <c r="C15" s="1"/>
      <c r="D15" s="1"/>
      <c r="E15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Bofas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T6615_FOR_checklist_in_situ</dc:title>
  <dc:subject>formulier</dc:subject>
  <dc:creator>BOFAS</dc:creator>
  <cp:keywords/>
  <dc:description>Datum opmaak: 30/04/2008 Datum aanpassing 1 (nulsituatie standaarddocumenten EBSD): 18/08/2008; v2 dd. 04/11/2009</dc:description>
  <cp:lastModifiedBy>Leen Vandenbussche</cp:lastModifiedBy>
  <cp:lastPrinted>2019-09-26T09:18:08Z</cp:lastPrinted>
  <dcterms:created xsi:type="dcterms:W3CDTF">2007-08-31T08:48:51Z</dcterms:created>
  <dcterms:modified xsi:type="dcterms:W3CDTF">2019-09-26T09:23:03Z</dcterms:modified>
  <cp:category/>
  <cp:version/>
  <cp:contentType/>
  <cp:contentStatus/>
</cp:coreProperties>
</file>